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n.fiderewicz\Desktop\"/>
    </mc:Choice>
  </mc:AlternateContent>
  <bookViews>
    <workbookView xWindow="0" yWindow="0" windowWidth="24000" windowHeight="9735" tabRatio="903" activeTab="1"/>
  </bookViews>
  <sheets>
    <sheet name="Klayfikacja drużynowa" sheetId="29" r:id="rId1"/>
    <sheet name="Klasyfikacja indywid." sheetId="20" r:id="rId2"/>
    <sheet name="Kula indyw." sheetId="21" r:id="rId3"/>
    <sheet name="Śrut indyw." sheetId="19" r:id="rId4"/>
    <sheet name="Puchar najlepszy krąg" sheetId="26" r:id="rId5"/>
    <sheet name="Puchar najlepszy trap" sheetId="27" r:id="rId6"/>
    <sheet name="Kategoria Dian" sheetId="28" r:id="rId7"/>
  </sheets>
  <externalReferences>
    <externalReference r:id="rId8"/>
  </externalReferenc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29" l="1"/>
  <c r="C23" i="29"/>
  <c r="C22" i="29"/>
  <c r="C21" i="29"/>
  <c r="C20" i="29"/>
  <c r="C19" i="29"/>
  <c r="C18" i="29"/>
  <c r="C17" i="29"/>
  <c r="C16" i="29"/>
  <c r="C15" i="29"/>
  <c r="C14" i="29"/>
  <c r="C13" i="29"/>
  <c r="C12" i="29"/>
  <c r="C11" i="29"/>
  <c r="C10" i="29"/>
  <c r="C9" i="29"/>
  <c r="C8" i="29"/>
  <c r="C7" i="29"/>
  <c r="C6" i="29"/>
  <c r="C5" i="29"/>
  <c r="C4" i="29"/>
  <c r="C3" i="29"/>
  <c r="M5" i="28" l="1"/>
  <c r="L5" i="28"/>
  <c r="I5" i="28"/>
  <c r="M4" i="28"/>
  <c r="L4" i="28"/>
  <c r="I4" i="28"/>
  <c r="G70" i="21"/>
  <c r="G69" i="21"/>
  <c r="G68" i="21"/>
  <c r="G67" i="21"/>
  <c r="G66" i="21"/>
  <c r="G65" i="21"/>
  <c r="G64" i="21"/>
  <c r="G63" i="21"/>
  <c r="G62" i="21"/>
  <c r="G61" i="21"/>
  <c r="G60" i="21"/>
  <c r="G59" i="21"/>
  <c r="G58" i="21"/>
  <c r="G57" i="21"/>
  <c r="G56" i="21"/>
  <c r="G55" i="21"/>
  <c r="G54" i="21"/>
  <c r="G53" i="21"/>
  <c r="G52" i="21"/>
  <c r="G51" i="21"/>
  <c r="G50" i="21"/>
  <c r="G49" i="21"/>
  <c r="G47" i="21"/>
  <c r="G48" i="21"/>
  <c r="G46" i="21"/>
  <c r="G45" i="21"/>
  <c r="G44" i="21"/>
  <c r="G43" i="21"/>
  <c r="G42" i="21"/>
  <c r="G41" i="21"/>
  <c r="G40" i="21"/>
  <c r="G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19" i="21"/>
  <c r="G20" i="21"/>
  <c r="G21" i="21"/>
  <c r="G18" i="21"/>
  <c r="G17" i="21"/>
  <c r="G16" i="21"/>
  <c r="G15" i="21"/>
  <c r="G14" i="21"/>
  <c r="G12" i="21"/>
  <c r="G13" i="21"/>
  <c r="G11" i="21"/>
  <c r="G10" i="21"/>
  <c r="G9" i="21"/>
  <c r="G8" i="21"/>
  <c r="G7" i="21"/>
  <c r="G6" i="21"/>
  <c r="G5" i="21"/>
  <c r="L69" i="20"/>
  <c r="I69" i="20"/>
  <c r="L68" i="20"/>
  <c r="I68" i="20"/>
  <c r="L67" i="20"/>
  <c r="I67" i="20"/>
  <c r="L66" i="20"/>
  <c r="I66" i="20"/>
  <c r="L65" i="20"/>
  <c r="I65" i="20"/>
  <c r="L64" i="20"/>
  <c r="I64" i="20"/>
  <c r="L63" i="20"/>
  <c r="I63" i="20"/>
  <c r="L62" i="20"/>
  <c r="I62" i="20"/>
  <c r="L61" i="20"/>
  <c r="I61" i="20"/>
  <c r="L60" i="20"/>
  <c r="I60" i="20"/>
  <c r="L59" i="20"/>
  <c r="I59" i="20"/>
  <c r="L57" i="20"/>
  <c r="I57" i="20"/>
  <c r="L58" i="20"/>
  <c r="I58" i="20"/>
  <c r="L56" i="20"/>
  <c r="I56" i="20"/>
  <c r="L55" i="20"/>
  <c r="I55" i="20"/>
  <c r="L54" i="20"/>
  <c r="I54" i="20"/>
  <c r="L53" i="20"/>
  <c r="I53" i="20"/>
  <c r="L52" i="20"/>
  <c r="I52" i="20"/>
  <c r="L51" i="20"/>
  <c r="I51" i="20"/>
  <c r="L50" i="20"/>
  <c r="I50" i="20"/>
  <c r="L49" i="20"/>
  <c r="I49" i="20"/>
  <c r="L47" i="20"/>
  <c r="I47" i="20"/>
  <c r="L48" i="20"/>
  <c r="I48" i="20"/>
  <c r="L46" i="20"/>
  <c r="I46" i="20"/>
  <c r="L45" i="20"/>
  <c r="I45" i="20"/>
  <c r="L43" i="20"/>
  <c r="I43" i="20"/>
  <c r="L44" i="20"/>
  <c r="I44" i="20"/>
  <c r="L42" i="20"/>
  <c r="I42" i="20"/>
  <c r="L41" i="20"/>
  <c r="I41" i="20"/>
  <c r="L40" i="20"/>
  <c r="I40" i="20"/>
  <c r="L39" i="20"/>
  <c r="I39" i="20"/>
  <c r="L38" i="20"/>
  <c r="I38" i="20"/>
  <c r="L36" i="20"/>
  <c r="I36" i="20"/>
  <c r="L35" i="20"/>
  <c r="I35" i="20"/>
  <c r="L37" i="20"/>
  <c r="I37" i="20"/>
  <c r="L34" i="20"/>
  <c r="I34" i="20"/>
  <c r="L33" i="20"/>
  <c r="I33" i="20"/>
  <c r="L32" i="20"/>
  <c r="I32" i="20"/>
  <c r="L31" i="20"/>
  <c r="I31" i="20"/>
  <c r="L29" i="20"/>
  <c r="I29" i="20"/>
  <c r="L30" i="20"/>
  <c r="I30" i="20"/>
  <c r="L28" i="20"/>
  <c r="I28" i="20"/>
  <c r="L27" i="20"/>
  <c r="I27" i="20"/>
  <c r="L26" i="20"/>
  <c r="I26" i="20"/>
  <c r="L25" i="20"/>
  <c r="I25" i="20"/>
  <c r="L24" i="20"/>
  <c r="I24" i="20"/>
  <c r="L23" i="20"/>
  <c r="I23" i="20"/>
  <c r="L22" i="20"/>
  <c r="I22" i="20"/>
  <c r="L21" i="20"/>
  <c r="I21" i="20"/>
  <c r="L20" i="20"/>
  <c r="I20" i="20"/>
  <c r="L19" i="20"/>
  <c r="I19" i="20"/>
  <c r="L18" i="20"/>
  <c r="I18" i="20"/>
  <c r="L15" i="20"/>
  <c r="I15" i="20"/>
  <c r="L17" i="20"/>
  <c r="I17" i="20"/>
  <c r="L16" i="20"/>
  <c r="I16" i="20"/>
  <c r="L14" i="20"/>
  <c r="I14" i="20"/>
  <c r="L13" i="20"/>
  <c r="I13" i="20"/>
  <c r="L12" i="20"/>
  <c r="I12" i="20"/>
  <c r="L10" i="20"/>
  <c r="I10" i="20"/>
  <c r="L11" i="20"/>
  <c r="I11" i="20"/>
  <c r="L9" i="20"/>
  <c r="I9" i="20"/>
  <c r="L8" i="20"/>
  <c r="I8" i="20"/>
  <c r="L7" i="20"/>
  <c r="I7" i="20"/>
  <c r="L6" i="20"/>
  <c r="I6" i="20"/>
  <c r="L5" i="20"/>
  <c r="I5" i="20"/>
  <c r="L4" i="20"/>
  <c r="I4" i="20"/>
  <c r="H68" i="19"/>
  <c r="H67" i="19"/>
  <c r="H66" i="19"/>
  <c r="H65" i="19"/>
  <c r="H64" i="19"/>
  <c r="H63" i="19"/>
  <c r="H62" i="19"/>
  <c r="H60" i="19"/>
  <c r="H61" i="19"/>
  <c r="H59" i="19"/>
  <c r="H57" i="19"/>
  <c r="H58" i="19"/>
  <c r="H56" i="19"/>
  <c r="H53" i="19"/>
  <c r="H55" i="19"/>
  <c r="H52" i="19"/>
  <c r="H54" i="19"/>
  <c r="H50" i="19"/>
  <c r="H49" i="19"/>
  <c r="H51" i="19"/>
  <c r="H48" i="19"/>
  <c r="H47" i="19"/>
  <c r="H46" i="19"/>
  <c r="H45" i="19"/>
  <c r="H43" i="19"/>
  <c r="H44" i="19"/>
  <c r="H42" i="19"/>
  <c r="H41" i="19"/>
  <c r="H40" i="19"/>
  <c r="H35" i="19"/>
  <c r="H39" i="19"/>
  <c r="H38" i="19"/>
  <c r="H36" i="19"/>
  <c r="H37" i="19"/>
  <c r="H34" i="19"/>
  <c r="H32" i="19"/>
  <c r="H33" i="19"/>
  <c r="H31" i="19"/>
  <c r="H30" i="19"/>
  <c r="H29" i="19"/>
  <c r="H28" i="19"/>
  <c r="H23" i="19"/>
  <c r="H25" i="19"/>
  <c r="H24" i="19"/>
  <c r="H26" i="19"/>
  <c r="H27" i="19"/>
  <c r="H22" i="19"/>
  <c r="H18" i="19"/>
  <c r="H19" i="19"/>
  <c r="H21" i="19"/>
  <c r="H20" i="19"/>
  <c r="H17" i="19"/>
  <c r="H15" i="19"/>
  <c r="H16" i="19"/>
  <c r="H12" i="19"/>
  <c r="H14" i="19"/>
  <c r="H10" i="19"/>
  <c r="H11" i="19"/>
  <c r="H13" i="19"/>
  <c r="H9" i="19"/>
  <c r="H6" i="19"/>
  <c r="H5" i="19"/>
  <c r="H8" i="19"/>
  <c r="H7" i="19"/>
  <c r="H4" i="19"/>
  <c r="H3" i="19"/>
  <c r="M41" i="20" l="1"/>
  <c r="M65" i="20"/>
  <c r="M11" i="20"/>
  <c r="M68" i="20"/>
  <c r="M4" i="20"/>
  <c r="M6" i="20"/>
  <c r="M8" i="20"/>
  <c r="M22" i="20"/>
  <c r="M24" i="20"/>
  <c r="M26" i="20"/>
  <c r="M28" i="20"/>
  <c r="M29" i="20"/>
  <c r="M32" i="20"/>
  <c r="M34" i="20"/>
  <c r="M46" i="20"/>
  <c r="M47" i="20"/>
  <c r="M50" i="20"/>
  <c r="M52" i="20"/>
  <c r="M54" i="20"/>
  <c r="M56" i="20"/>
  <c r="M57" i="20"/>
  <c r="M5" i="20"/>
  <c r="M7" i="20"/>
  <c r="M23" i="20"/>
  <c r="M25" i="20"/>
  <c r="M30" i="20"/>
  <c r="M31" i="20"/>
  <c r="M48" i="20"/>
  <c r="M49" i="20"/>
  <c r="M55" i="20"/>
  <c r="M12" i="20"/>
  <c r="M14" i="20"/>
  <c r="M17" i="20"/>
  <c r="M18" i="20"/>
  <c r="M20" i="20"/>
  <c r="M37" i="20"/>
  <c r="M36" i="20"/>
  <c r="M44" i="20"/>
  <c r="M60" i="20"/>
  <c r="M62" i="20"/>
  <c r="M64" i="20"/>
  <c r="M66" i="20"/>
  <c r="M10" i="20"/>
  <c r="M13" i="20"/>
  <c r="M15" i="20"/>
  <c r="M19" i="20"/>
  <c r="M35" i="20"/>
  <c r="M38" i="20"/>
  <c r="M40" i="20"/>
  <c r="M42" i="20"/>
  <c r="M43" i="20"/>
  <c r="M53" i="20"/>
  <c r="M59" i="20"/>
  <c r="M61" i="20"/>
  <c r="M67" i="20"/>
  <c r="M16" i="20"/>
  <c r="M27" i="20"/>
  <c r="M39" i="20"/>
  <c r="M51" i="20"/>
  <c r="M63" i="20"/>
  <c r="M9" i="20"/>
  <c r="M21" i="20"/>
  <c r="M33" i="20"/>
  <c r="M45" i="20"/>
  <c r="M58" i="20"/>
  <c r="M69" i="20"/>
</calcChain>
</file>

<file path=xl/sharedStrings.xml><?xml version="1.0" encoding="utf-8"?>
<sst xmlns="http://schemas.openxmlformats.org/spreadsheetml/2006/main" count="970" uniqueCount="180">
  <si>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</si>
  <si>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</si>
  <si>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</si>
  <si>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</si>
  <si>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</si>
  <si>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</si>
  <si>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</si>
  <si>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</si>
  <si>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</si>
  <si>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</si>
  <si>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</si>
  <si>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</si>
  <si>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</si>
  <si>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</si>
  <si>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</si>
  <si>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</si>
  <si>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</si>
  <si>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</si>
  <si>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</si>
  <si>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Zamrzenica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</si>
  <si>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</si>
  <si>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</si>
  <si>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</si>
  <si>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</si>
  <si>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</si>
  <si>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</si>
  <si>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</si>
  <si>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</si>
  <si>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</si>
  <si>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Imie i nazwisko</t>
  </si>
  <si>
    <t>Nadleśnictwo</t>
  </si>
  <si>
    <t>Przeloty</t>
  </si>
  <si>
    <t>Zając</t>
  </si>
  <si>
    <t>Dzik</t>
  </si>
  <si>
    <t>Rogacz/Lis</t>
  </si>
  <si>
    <t>Uzyskane punkty</t>
  </si>
  <si>
    <t>Brodnica</t>
  </si>
  <si>
    <t>Bydgoszcz</t>
  </si>
  <si>
    <t>Dąbrowa</t>
  </si>
  <si>
    <t>Gniewkowo</t>
  </si>
  <si>
    <t>Golub - Dobrzyń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</si>
  <si>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</si>
  <si>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</si>
  <si>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</si>
  <si>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</si>
  <si>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</si>
  <si>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</si>
  <si>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</si>
  <si>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</si>
  <si>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</si>
  <si>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</si>
  <si>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</si>
  <si>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</si>
  <si>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</si>
  <si>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</si>
  <si>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</si>
  <si>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</si>
  <si>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</si>
  <si>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</si>
  <si>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</si>
  <si>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</si>
  <si>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</si>
  <si>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</si>
  <si>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</si>
  <si>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</si>
  <si>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</si>
  <si>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</si>
  <si>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</si>
  <si>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</si>
  <si>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</si>
  <si>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</si>
  <si>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</si>
  <si>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</si>
  <si>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64.</t>
  </si>
  <si>
    <t>65.</t>
  </si>
  <si>
    <t>Miradz</t>
  </si>
  <si>
    <t>Runowo</t>
  </si>
  <si>
    <t>Rytel</t>
  </si>
  <si>
    <t>Skrwilno</t>
  </si>
  <si>
    <t>Szubin</t>
  </si>
  <si>
    <t>Toruń</t>
  </si>
  <si>
    <t>Trzebciny</t>
  </si>
  <si>
    <t>66.</t>
  </si>
  <si>
    <t>67.</t>
  </si>
  <si>
    <t>68.</t>
  </si>
  <si>
    <t>69.</t>
  </si>
  <si>
    <t>Włocławek</t>
  </si>
  <si>
    <t>Żołędowo</t>
  </si>
  <si>
    <t>Lutówko</t>
  </si>
  <si>
    <t>Jakub Siedlecki</t>
  </si>
  <si>
    <t>Jan Fiderewicz</t>
  </si>
  <si>
    <t>Mirosław Kokociński</t>
  </si>
  <si>
    <t>Solec Kujawski II</t>
  </si>
  <si>
    <t>Mateusz Jasiak</t>
  </si>
  <si>
    <t>Tomasz Marcinek</t>
  </si>
  <si>
    <t>Jarosław Lauter</t>
  </si>
  <si>
    <t>Witold Tomaszewski</t>
  </si>
  <si>
    <t>Andrzej Ślusarz</t>
  </si>
  <si>
    <t>Marysia Oset</t>
  </si>
  <si>
    <t>Paweł Rokitnicki</t>
  </si>
  <si>
    <t>Przemysław Jurek</t>
  </si>
  <si>
    <t>Hubert Jachimowski</t>
  </si>
  <si>
    <t>Leszek Kogut</t>
  </si>
  <si>
    <t>Dagmara Sikora</t>
  </si>
  <si>
    <t>Waldemar Stefański</t>
  </si>
  <si>
    <t>Mariusz Zieliński</t>
  </si>
  <si>
    <t>Błażej Seweryniak</t>
  </si>
  <si>
    <t>Hubert Kucharczyk</t>
  </si>
  <si>
    <t>Damian Świdros</t>
  </si>
  <si>
    <t>Paweł Zygowski</t>
  </si>
  <si>
    <t>Tomasz Zielaskiewicz,</t>
  </si>
  <si>
    <t>Kamil Gąsiorowski,</t>
  </si>
  <si>
    <t>Kamil Węgielewski</t>
  </si>
  <si>
    <t>Grzegorz Kozłowski,</t>
  </si>
  <si>
    <t>Adam Napiórkowski,</t>
  </si>
  <si>
    <t>Rafał Nizio</t>
  </si>
  <si>
    <t xml:space="preserve">Maciej Piątkowski </t>
  </si>
  <si>
    <t>Wojciech Zomkowski</t>
  </si>
  <si>
    <t>Krzysztof Krupa</t>
  </si>
  <si>
    <t>Zbyszko Montowski</t>
  </si>
  <si>
    <t>Miłosz Nenczak</t>
  </si>
  <si>
    <t>Klaudiusz Patrians</t>
  </si>
  <si>
    <t>Artur Karetko</t>
  </si>
  <si>
    <t>Karol Kornet</t>
  </si>
  <si>
    <t>Krzysztof Kowalski</t>
  </si>
  <si>
    <t>Watkowski Mirosław</t>
  </si>
  <si>
    <t>Kalinowski Maciej</t>
  </si>
  <si>
    <t>Rygielski Sebastian</t>
  </si>
  <si>
    <t>Grzegorz Grom</t>
  </si>
  <si>
    <t>Marcin Gałązka</t>
  </si>
  <si>
    <t>Hubert Codrow</t>
  </si>
  <si>
    <t>Jerzy Borkowski,</t>
  </si>
  <si>
    <t>Wiesław Woźniczka,</t>
  </si>
  <si>
    <t>Grzegorz Woźniczka</t>
  </si>
  <si>
    <t>Roman Pawlak</t>
  </si>
  <si>
    <t>Sebastian Pułkownik</t>
  </si>
  <si>
    <t>Augustyn Mądry</t>
  </si>
  <si>
    <t>Zbigniew Kryza</t>
  </si>
  <si>
    <t>Artur Jabłoński</t>
  </si>
  <si>
    <t>Adam Zawadzki</t>
  </si>
  <si>
    <t>Jacek Jagielski</t>
  </si>
  <si>
    <t>Hubert Malina</t>
  </si>
  <si>
    <t>Marek Wiśniewski</t>
  </si>
  <si>
    <t xml:space="preserve"> Radosław Kamiński</t>
  </si>
  <si>
    <t>Krzystof Janowski</t>
  </si>
  <si>
    <t>Marek Brzostwowski</t>
  </si>
  <si>
    <t>Adam Rosiński</t>
  </si>
  <si>
    <t>Karol Malina</t>
  </si>
  <si>
    <t>Bartosz Kumkowski</t>
  </si>
  <si>
    <t>Jan Krupa</t>
  </si>
  <si>
    <t>Jamy I</t>
  </si>
  <si>
    <t>Jamy II</t>
  </si>
  <si>
    <t>Solec Kujawski I</t>
  </si>
  <si>
    <t>Różanna I</t>
  </si>
  <si>
    <t>Różanna II</t>
  </si>
  <si>
    <t>Tomasz Zielaskiewicz</t>
  </si>
  <si>
    <t>Maksym Linetty</t>
  </si>
  <si>
    <t>Grzegorz Błaszczyk</t>
  </si>
  <si>
    <t>Grzegorz Sarzyński</t>
  </si>
  <si>
    <t>Krzysztof Książka</t>
  </si>
  <si>
    <t>Maciej Namieśtnik</t>
  </si>
  <si>
    <t>Trap/Oś</t>
  </si>
  <si>
    <t>Skeet/Krąg</t>
  </si>
  <si>
    <t>Jarosław Chłąd</t>
  </si>
  <si>
    <t xml:space="preserve">Razem śrut </t>
  </si>
  <si>
    <t>Razem kula</t>
  </si>
  <si>
    <t>Nr starrowy</t>
  </si>
  <si>
    <t>Nr startowy</t>
  </si>
  <si>
    <t>po barażu</t>
  </si>
  <si>
    <t>Puchar</t>
  </si>
  <si>
    <t>Dyplom</t>
  </si>
  <si>
    <t>Nagroda</t>
  </si>
  <si>
    <t>Ogółem</t>
  </si>
  <si>
    <t>Lokata</t>
  </si>
  <si>
    <t>Puchar Nadleśniczego Nadleśnictwa Różanna zdobyty poraz drugi</t>
  </si>
  <si>
    <t>Puchar przechodni Nadleśniczego Nadleśnictwa  zdobyty poraz pierwszy</t>
  </si>
  <si>
    <t>Lp</t>
  </si>
  <si>
    <t>Punkty</t>
  </si>
  <si>
    <t>Medale</t>
  </si>
  <si>
    <t>Nagrody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</si>
</sst>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0" fillId="2" borderId="4" xfId="0" applyFill="1" applyBorder="1"/>
    <xf numFmtId="0" fontId="3" fillId="0" borderId="0" xfId="0" applyFont="1"/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6" borderId="38" xfId="0" applyFont="1" applyFill="1" applyBorder="1" applyAlignment="1">
      <alignment horizontal="center"/>
    </xf>
    <xf numFmtId="0" fontId="4" fillId="6" borderId="48" xfId="0" applyFont="1" applyFill="1" applyBorder="1" applyAlignment="1">
      <alignment horizontal="center"/>
    </xf>
    <xf numFmtId="0" fontId="4" fillId="6" borderId="37" xfId="0" applyFont="1" applyFill="1" applyBorder="1" applyAlignment="1">
      <alignment horizontal="center"/>
    </xf>
    <xf numFmtId="0" fontId="3" fillId="6" borderId="48" xfId="0" applyFont="1" applyFill="1" applyBorder="1" applyAlignment="1">
      <alignment horizontal="center"/>
    </xf>
    <xf numFmtId="0" fontId="3" fillId="6" borderId="38" xfId="0" applyFont="1" applyFill="1" applyBorder="1" applyAlignment="1">
      <alignment horizontal="center"/>
    </xf>
    <xf numFmtId="0" fontId="3" fillId="6" borderId="37" xfId="0" applyFont="1" applyFill="1" applyBorder="1" applyAlignment="1">
      <alignment horizontal="center"/>
    </xf>
    <xf numFmtId="0" fontId="3" fillId="6" borderId="33" xfId="0" applyFont="1" applyFill="1" applyBorder="1" applyAlignment="1">
      <alignment horizontal="center"/>
    </xf>
    <xf numFmtId="0" fontId="3" fillId="6" borderId="43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 wrapText="1"/>
    </xf>
    <xf numFmtId="0" fontId="3" fillId="6" borderId="29" xfId="0" applyFont="1" applyFill="1" applyBorder="1" applyAlignment="1">
      <alignment horizontal="center"/>
    </xf>
    <xf numFmtId="0" fontId="4" fillId="6" borderId="49" xfId="0" applyFont="1" applyFill="1" applyBorder="1" applyAlignment="1">
      <alignment horizontal="center"/>
    </xf>
    <xf numFmtId="0" fontId="1" fillId="6" borderId="48" xfId="0" applyFont="1" applyFill="1" applyBorder="1" applyAlignment="1">
      <alignment horizontal="center"/>
    </xf>
    <xf numFmtId="0" fontId="0" fillId="6" borderId="48" xfId="0" applyFont="1" applyFill="1" applyBorder="1" applyAlignment="1">
      <alignment horizontal="center"/>
    </xf>
    <xf numFmtId="0" fontId="0" fillId="6" borderId="38" xfId="0" applyFont="1" applyFill="1" applyBorder="1" applyAlignment="1">
      <alignment horizontal="center"/>
    </xf>
    <xf numFmtId="0" fontId="0" fillId="6" borderId="37" xfId="0" applyFont="1" applyFill="1" applyBorder="1" applyAlignment="1">
      <alignment horizontal="center"/>
    </xf>
    <xf numFmtId="0" fontId="0" fillId="6" borderId="33" xfId="0" applyFont="1" applyFill="1" applyBorder="1" applyAlignment="1">
      <alignment horizontal="center"/>
    </xf>
    <xf numFmtId="0" fontId="1" fillId="6" borderId="33" xfId="0" applyFont="1" applyFill="1" applyBorder="1" applyAlignment="1">
      <alignment horizontal="center"/>
    </xf>
    <xf numFmtId="0" fontId="1" fillId="6" borderId="49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" fontId="0" fillId="6" borderId="5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1" fontId="0" fillId="6" borderId="6" xfId="0" applyNumberForma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1" fontId="0" fillId="6" borderId="2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1" fontId="4" fillId="2" borderId="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7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0" fontId="0" fillId="6" borderId="45" xfId="0" applyFill="1" applyBorder="1" applyAlignment="1">
      <alignment horizontal="center"/>
    </xf>
    <xf numFmtId="0" fontId="0" fillId="6" borderId="46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51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3" fillId="6" borderId="44" xfId="0" applyFont="1" applyFill="1" applyBorder="1" applyAlignment="1">
      <alignment horizontal="center"/>
    </xf>
    <xf numFmtId="0" fontId="3" fillId="6" borderId="45" xfId="0" applyFont="1" applyFill="1" applyBorder="1" applyAlignment="1">
      <alignment horizontal="center"/>
    </xf>
    <xf numFmtId="0" fontId="3" fillId="6" borderId="46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4" fillId="2" borderId="52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4" fillId="6" borderId="45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/>
    </xf>
    <xf numFmtId="0" fontId="3" fillId="3" borderId="35" xfId="0" applyFont="1" applyFill="1" applyBorder="1" applyAlignment="1">
      <alignment horizontal="center" vertical="center" wrapText="1"/>
    </xf>
    <xf numFmtId="0" fontId="4" fillId="6" borderId="54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 vertical="center"/>
    </xf>
    <xf numFmtId="0" fontId="0" fillId="6" borderId="22" xfId="0" applyFill="1" applyBorder="1" applyAlignment="1">
      <alignment horizontal="center"/>
    </xf>
    <xf numFmtId="0" fontId="4" fillId="3" borderId="22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6" borderId="30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 wrapText="1"/>
    </xf>
    <xf numFmtId="0" fontId="0" fillId="2" borderId="22" xfId="0" applyFill="1" applyBorder="1"/>
    <xf numFmtId="0" fontId="0" fillId="7" borderId="44" xfId="0" applyFill="1" applyBorder="1" applyAlignment="1"/>
    <xf numFmtId="0" fontId="0" fillId="7" borderId="37" xfId="0" applyFill="1" applyBorder="1" applyAlignment="1"/>
    <xf numFmtId="0" fontId="0" fillId="2" borderId="44" xfId="0" applyFill="1" applyBorder="1" applyAlignment="1">
      <alignment horizontal="center"/>
    </xf>
    <xf numFmtId="0" fontId="3" fillId="2" borderId="44" xfId="0" applyFont="1" applyFill="1" applyBorder="1" applyAlignment="1"/>
    <xf numFmtId="0" fontId="3" fillId="2" borderId="37" xfId="0" applyFont="1" applyFill="1" applyBorder="1" applyAlignment="1">
      <alignment horizontal="center"/>
    </xf>
    <xf numFmtId="0" fontId="0" fillId="2" borderId="18" xfId="0" applyFill="1" applyBorder="1"/>
    <xf numFmtId="0" fontId="0" fillId="2" borderId="3" xfId="0" applyFill="1" applyBorder="1"/>
    <xf numFmtId="0" fontId="3" fillId="2" borderId="45" xfId="0" applyFont="1" applyFill="1" applyBorder="1" applyAlignment="1"/>
    <xf numFmtId="0" fontId="3" fillId="2" borderId="49" xfId="0" applyFont="1" applyFill="1" applyBorder="1" applyAlignment="1">
      <alignment horizontal="center"/>
    </xf>
    <xf numFmtId="0" fontId="0" fillId="2" borderId="21" xfId="0" applyFill="1" applyBorder="1"/>
    <xf numFmtId="0" fontId="0" fillId="2" borderId="1" xfId="0" applyFill="1" applyBorder="1"/>
    <xf numFmtId="0" fontId="0" fillId="2" borderId="56" xfId="0" applyFill="1" applyBorder="1"/>
    <xf numFmtId="0" fontId="0" fillId="2" borderId="25" xfId="0" applyFill="1" applyBorder="1" applyAlignment="1">
      <alignment horizontal="center"/>
    </xf>
    <xf numFmtId="0" fontId="3" fillId="2" borderId="52" xfId="0" applyFont="1" applyFill="1" applyBorder="1" applyAlignment="1"/>
    <xf numFmtId="0" fontId="3" fillId="2" borderId="34" xfId="0" applyFont="1" applyFill="1" applyBorder="1" applyAlignment="1">
      <alignment horizontal="center"/>
    </xf>
    <xf numFmtId="0" fontId="0" fillId="2" borderId="41" xfId="0" applyFill="1" applyBorder="1"/>
    <xf numFmtId="0" fontId="0" fillId="2" borderId="7" xfId="0" applyFill="1" applyBorder="1"/>
    <xf numFmtId="0" fontId="0" fillId="2" borderId="57" xfId="0" applyFill="1" applyBorder="1"/>
    <xf numFmtId="0" fontId="0" fillId="0" borderId="45" xfId="0" applyBorder="1" applyAlignment="1">
      <alignment horizontal="center"/>
    </xf>
    <xf numFmtId="0" fontId="0" fillId="0" borderId="45" xfId="0" applyFill="1" applyBorder="1" applyAlignment="1"/>
    <xf numFmtId="0" fontId="3" fillId="0" borderId="48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6" xfId="0" applyFill="1" applyBorder="1" applyAlignment="1"/>
    <xf numFmtId="0" fontId="3" fillId="0" borderId="38" xfId="0" applyFont="1" applyFill="1" applyBorder="1" applyAlignment="1">
      <alignment horizontal="center"/>
    </xf>
    <xf numFmtId="1" fontId="0" fillId="0" borderId="58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5" borderId="29" xfId="0" applyFill="1" applyBorder="1" applyAlignment="1">
      <alignment horizontal="center" vertical="center" textRotation="180"/>
    </xf>
    <xf numFmtId="0" fontId="0" fillId="5" borderId="34" xfId="0" applyFill="1" applyBorder="1" applyAlignment="1">
      <alignment horizontal="center" vertical="center" textRotation="180"/>
    </xf>
    <xf numFmtId="0" fontId="0" fillId="5" borderId="30" xfId="0" applyFill="1" applyBorder="1" applyAlignment="1">
      <alignment horizontal="center" vertical="center" textRotation="180"/>
    </xf>
    <xf numFmtId="0" fontId="0" fillId="2" borderId="29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13" xfId="0" applyFont="1" applyFill="1" applyBorder="1" applyAlignment="1"/>
    <xf numFmtId="0" fontId="3" fillId="2" borderId="17" xfId="0" applyFont="1" applyFill="1" applyBorder="1" applyAlignment="1"/>
    <xf numFmtId="0" fontId="3" fillId="2" borderId="40" xfId="0" applyFont="1" applyFill="1" applyBorder="1" applyAlignment="1"/>
    <xf numFmtId="0" fontId="3" fillId="2" borderId="11" xfId="0" applyFont="1" applyFill="1" applyBorder="1" applyAlignment="1">
      <alignment vertical="center"/>
    </xf>
    <xf numFmtId="0" fontId="3" fillId="2" borderId="39" xfId="0" applyFont="1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6" borderId="52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/>
    </xf>
    <xf numFmtId="0" fontId="3" fillId="3" borderId="53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pia%20zawody%20o%20Puchar%20Dyrektora%20RDLP1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śrut"/>
      <sheetName val="Amunicja"/>
      <sheetName val="Koszty"/>
      <sheetName val="Indywidualnie (2)"/>
      <sheetName val="Kula"/>
      <sheetName val="Harmonogram "/>
      <sheetName val="Drużynowo"/>
      <sheetName val="Arkusz1"/>
      <sheetName val="Podział na grupy"/>
      <sheetName val="Krąg"/>
      <sheetName val="Oś"/>
      <sheetName val="Bażant"/>
      <sheetName val="Zając"/>
      <sheetName val="Dzik"/>
      <sheetName val="Rogacz lis"/>
    </sheetNames>
    <sheetDataSet>
      <sheetData sheetId="0" refreshError="1"/>
      <sheetData sheetId="1" refreshError="1"/>
      <sheetData sheetId="2" refreshError="1"/>
      <sheetData sheetId="3">
        <row r="3">
          <cell r="M3">
            <v>462</v>
          </cell>
        </row>
        <row r="4">
          <cell r="M4">
            <v>444</v>
          </cell>
        </row>
        <row r="5">
          <cell r="M5">
            <v>436</v>
          </cell>
        </row>
        <row r="6">
          <cell r="M6">
            <v>429</v>
          </cell>
        </row>
        <row r="7">
          <cell r="M7">
            <v>422</v>
          </cell>
        </row>
        <row r="8">
          <cell r="M8">
            <v>417</v>
          </cell>
        </row>
        <row r="9">
          <cell r="M9">
            <v>412</v>
          </cell>
        </row>
        <row r="10">
          <cell r="M10">
            <v>412</v>
          </cell>
        </row>
        <row r="11">
          <cell r="M11">
            <v>409</v>
          </cell>
        </row>
        <row r="12">
          <cell r="M12">
            <v>407</v>
          </cell>
        </row>
        <row r="13">
          <cell r="M13">
            <v>407</v>
          </cell>
        </row>
        <row r="14">
          <cell r="M14">
            <v>401</v>
          </cell>
        </row>
        <row r="15">
          <cell r="M15">
            <v>401</v>
          </cell>
        </row>
        <row r="16">
          <cell r="M16">
            <v>401</v>
          </cell>
        </row>
        <row r="17">
          <cell r="M17">
            <v>396</v>
          </cell>
        </row>
        <row r="18">
          <cell r="M18">
            <v>393</v>
          </cell>
        </row>
        <row r="19">
          <cell r="M19">
            <v>389</v>
          </cell>
        </row>
        <row r="20">
          <cell r="M20">
            <v>387</v>
          </cell>
        </row>
        <row r="21">
          <cell r="M21">
            <v>382</v>
          </cell>
        </row>
        <row r="22">
          <cell r="M22">
            <v>381</v>
          </cell>
        </row>
        <row r="23">
          <cell r="M23">
            <v>375</v>
          </cell>
        </row>
        <row r="24">
          <cell r="M24">
            <v>369</v>
          </cell>
        </row>
        <row r="25">
          <cell r="M25">
            <v>361</v>
          </cell>
        </row>
        <row r="26">
          <cell r="M26">
            <v>353</v>
          </cell>
        </row>
        <row r="27">
          <cell r="M27">
            <v>352</v>
          </cell>
        </row>
        <row r="28">
          <cell r="M28">
            <v>351</v>
          </cell>
        </row>
        <row r="29">
          <cell r="M29">
            <v>351</v>
          </cell>
        </row>
        <row r="30">
          <cell r="M30">
            <v>348</v>
          </cell>
        </row>
        <row r="31">
          <cell r="M31">
            <v>346</v>
          </cell>
        </row>
        <row r="32">
          <cell r="M32">
            <v>344</v>
          </cell>
        </row>
        <row r="33">
          <cell r="M33">
            <v>343</v>
          </cell>
        </row>
        <row r="34">
          <cell r="M34">
            <v>335</v>
          </cell>
        </row>
        <row r="35">
          <cell r="M35">
            <v>335</v>
          </cell>
        </row>
        <row r="36">
          <cell r="M36">
            <v>335</v>
          </cell>
        </row>
        <row r="37">
          <cell r="M37">
            <v>334</v>
          </cell>
        </row>
        <row r="38">
          <cell r="M38">
            <v>330</v>
          </cell>
        </row>
        <row r="39">
          <cell r="M39">
            <v>329</v>
          </cell>
        </row>
        <row r="40">
          <cell r="M40">
            <v>324</v>
          </cell>
        </row>
        <row r="41">
          <cell r="M41">
            <v>321</v>
          </cell>
        </row>
        <row r="42">
          <cell r="M42">
            <v>306</v>
          </cell>
        </row>
        <row r="43">
          <cell r="M43">
            <v>306</v>
          </cell>
        </row>
        <row r="44">
          <cell r="M44">
            <v>302</v>
          </cell>
        </row>
        <row r="45">
          <cell r="M45">
            <v>301</v>
          </cell>
        </row>
        <row r="46">
          <cell r="M46">
            <v>297</v>
          </cell>
        </row>
        <row r="47">
          <cell r="M47">
            <v>297</v>
          </cell>
        </row>
        <row r="48">
          <cell r="M48">
            <v>296</v>
          </cell>
        </row>
        <row r="49">
          <cell r="M49">
            <v>286</v>
          </cell>
        </row>
        <row r="50">
          <cell r="M50">
            <v>285</v>
          </cell>
        </row>
        <row r="51">
          <cell r="M51">
            <v>284</v>
          </cell>
        </row>
        <row r="52">
          <cell r="M52">
            <v>271</v>
          </cell>
        </row>
        <row r="53">
          <cell r="M53">
            <v>270</v>
          </cell>
        </row>
        <row r="54">
          <cell r="M54">
            <v>267</v>
          </cell>
        </row>
        <row r="55">
          <cell r="M55">
            <v>264</v>
          </cell>
        </row>
        <row r="56">
          <cell r="M56">
            <v>233</v>
          </cell>
        </row>
        <row r="57">
          <cell r="M57">
            <v>233</v>
          </cell>
        </row>
        <row r="58">
          <cell r="M58">
            <v>230</v>
          </cell>
        </row>
        <row r="59">
          <cell r="M59">
            <v>226</v>
          </cell>
        </row>
        <row r="60">
          <cell r="M60">
            <v>221</v>
          </cell>
        </row>
        <row r="61">
          <cell r="M61">
            <v>217</v>
          </cell>
        </row>
        <row r="62">
          <cell r="M62">
            <v>215</v>
          </cell>
        </row>
        <row r="63">
          <cell r="M63">
            <v>208</v>
          </cell>
        </row>
        <row r="64">
          <cell r="M64">
            <v>175</v>
          </cell>
        </row>
        <row r="65">
          <cell r="M65">
            <v>160</v>
          </cell>
        </row>
        <row r="66">
          <cell r="M66">
            <v>147</v>
          </cell>
        </row>
        <row r="67">
          <cell r="M67">
            <v>130</v>
          </cell>
        </row>
        <row r="68">
          <cell r="M68">
            <v>77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V22" sqref="V22"/>
    </sheetView>
  </sheetViews>
  <sheetFormatPr defaultRowHeight="15" x14ac:dyDescent="0.25"/>
  <cols>
    <col min="1" max="1" width="5" customWidth="1"/>
    <col min="2" max="2" width="16.7109375" customWidth="1"/>
    <col min="6" max="6" width="8.7109375" customWidth="1"/>
  </cols>
  <sheetData>
    <row r="1" spans="1:7" ht="15.75" thickBot="1" x14ac:dyDescent="0.3"/>
    <row r="2" spans="1:7" ht="15.75" thickBot="1" x14ac:dyDescent="0.3">
      <c r="A2" s="164" t="s">
        <v>176</v>
      </c>
      <c r="B2" s="164" t="s">
        <v>30</v>
      </c>
      <c r="C2" s="165" t="s">
        <v>177</v>
      </c>
    </row>
    <row r="3" spans="1:7" ht="15.75" thickBot="1" x14ac:dyDescent="0.3">
      <c r="A3" s="166">
        <v>1</v>
      </c>
      <c r="B3" s="167" t="s">
        <v>152</v>
      </c>
      <c r="C3" s="168">
        <f>'[1]Indywidualnie (2)'!M10+'[1]Indywidualnie (2)'!M12+'[1]Indywidualnie (2)'!M13</f>
        <v>1226</v>
      </c>
      <c r="D3" s="169" t="s">
        <v>169</v>
      </c>
      <c r="E3" s="170" t="s">
        <v>170</v>
      </c>
      <c r="F3" s="170" t="s">
        <v>178</v>
      </c>
      <c r="G3" s="1" t="s">
        <v>179</v>
      </c>
    </row>
    <row r="4" spans="1:7" ht="15.75" thickBot="1" x14ac:dyDescent="0.3">
      <c r="A4" s="166">
        <v>2</v>
      </c>
      <c r="B4" s="171" t="s">
        <v>150</v>
      </c>
      <c r="C4" s="172">
        <f>'[1]Indywidualnie (2)'!M3+'[1]Indywidualnie (2)'!M23+'[1]Indywidualnie (2)'!M33</f>
        <v>1180</v>
      </c>
      <c r="D4" s="173" t="s">
        <v>169</v>
      </c>
      <c r="E4" s="174" t="s">
        <v>170</v>
      </c>
      <c r="F4" s="174" t="s">
        <v>178</v>
      </c>
      <c r="G4" s="175" t="s">
        <v>179</v>
      </c>
    </row>
    <row r="5" spans="1:7" ht="15.75" thickBot="1" x14ac:dyDescent="0.3">
      <c r="A5" s="176">
        <v>3</v>
      </c>
      <c r="B5" s="177" t="s">
        <v>81</v>
      </c>
      <c r="C5" s="178">
        <f>'[1]Indywidualnie (2)'!M16+'[1]Indywidualnie (2)'!M22+'[1]Indywidualnie (2)'!M20</f>
        <v>1169</v>
      </c>
      <c r="D5" s="179" t="s">
        <v>169</v>
      </c>
      <c r="E5" s="180" t="s">
        <v>170</v>
      </c>
      <c r="F5" s="180" t="s">
        <v>178</v>
      </c>
      <c r="G5" s="181" t="s">
        <v>179</v>
      </c>
    </row>
    <row r="6" spans="1:7" x14ac:dyDescent="0.25">
      <c r="A6" s="182">
        <v>4</v>
      </c>
      <c r="B6" s="183" t="s">
        <v>153</v>
      </c>
      <c r="C6" s="184">
        <f>'[1]Indywidualnie (2)'!M4+'[1]Indywidualnie (2)'!M11+'[1]Indywidualnie (2)'!M42</f>
        <v>1159</v>
      </c>
    </row>
    <row r="7" spans="1:7" x14ac:dyDescent="0.25">
      <c r="A7" s="182">
        <v>5</v>
      </c>
      <c r="B7" s="183" t="s">
        <v>88</v>
      </c>
      <c r="C7" s="184">
        <f>'[1]Indywidualnie (2)'!M6+'[1]Indywidualnie (2)'!M24+'[1]Indywidualnie (2)'!M34</f>
        <v>1133</v>
      </c>
    </row>
    <row r="8" spans="1:7" x14ac:dyDescent="0.25">
      <c r="A8" s="182">
        <v>6</v>
      </c>
      <c r="B8" s="183" t="s">
        <v>36</v>
      </c>
      <c r="C8" s="184">
        <f>'[1]Indywidualnie (2)'!M7+'[1]Indywidualnie (2)'!M26+'[1]Indywidualnie (2)'!M27</f>
        <v>1127</v>
      </c>
    </row>
    <row r="9" spans="1:7" x14ac:dyDescent="0.25">
      <c r="A9" s="182">
        <v>7</v>
      </c>
      <c r="B9" s="183" t="s">
        <v>92</v>
      </c>
      <c r="C9" s="184">
        <f>'[1]Indywidualnie (2)'!M14+'[1]Indywidualnie (2)'!M19+'[1]Indywidualnie (2)'!M39</f>
        <v>1119</v>
      </c>
    </row>
    <row r="10" spans="1:7" x14ac:dyDescent="0.25">
      <c r="A10" s="182">
        <v>8</v>
      </c>
      <c r="B10" s="183" t="s">
        <v>38</v>
      </c>
      <c r="C10" s="184">
        <f>'[1]Indywidualnie (2)'!M8+'[1]Indywidualnie (2)'!M21+'[1]Indywidualnie (2)'!M51</f>
        <v>1083</v>
      </c>
    </row>
    <row r="11" spans="1:7" x14ac:dyDescent="0.25">
      <c r="A11" s="182">
        <v>9</v>
      </c>
      <c r="B11" s="183" t="s">
        <v>78</v>
      </c>
      <c r="C11" s="184">
        <f>'[1]Indywidualnie (2)'!M9+'[1]Indywidualnie (2)'!M25+'[1]Indywidualnie (2)'!M47</f>
        <v>1070</v>
      </c>
    </row>
    <row r="12" spans="1:7" x14ac:dyDescent="0.25">
      <c r="A12" s="182">
        <v>10</v>
      </c>
      <c r="B12" s="183" t="s">
        <v>154</v>
      </c>
      <c r="C12" s="184">
        <f>'[1]Indywidualnie (2)'!M40+'[1]Indywidualnie (2)'!M28+'[1]Indywidualnie (2)'!M18</f>
        <v>1068</v>
      </c>
    </row>
    <row r="13" spans="1:7" x14ac:dyDescent="0.25">
      <c r="A13" s="182">
        <v>11</v>
      </c>
      <c r="B13" s="183" t="s">
        <v>86</v>
      </c>
      <c r="C13" s="184">
        <f>'[1]Indywidualnie (2)'!M5+'[1]Indywidualnie (2)'!M32+'[1]Indywidualnie (2)'!M58</f>
        <v>1010</v>
      </c>
    </row>
    <row r="14" spans="1:7" x14ac:dyDescent="0.25">
      <c r="A14" s="182">
        <v>12</v>
      </c>
      <c r="B14" s="183" t="s">
        <v>79</v>
      </c>
      <c r="C14" s="184">
        <f>'[1]Indywidualnie (2)'!M15+'[1]Indywidualnie (2)'!M60+'[1]Indywidualnie (2)'!M35</f>
        <v>957</v>
      </c>
    </row>
    <row r="15" spans="1:7" x14ac:dyDescent="0.25">
      <c r="A15" s="182">
        <v>13</v>
      </c>
      <c r="B15" s="183" t="s">
        <v>19</v>
      </c>
      <c r="C15" s="184">
        <f>'[1]Indywidualnie (2)'!M36+'[1]Indywidualnie (2)'!M41+'[1]Indywidualnie (2)'!M48</f>
        <v>952</v>
      </c>
    </row>
    <row r="16" spans="1:7" x14ac:dyDescent="0.25">
      <c r="A16" s="182">
        <v>14</v>
      </c>
      <c r="B16" s="183" t="s">
        <v>76</v>
      </c>
      <c r="C16" s="184">
        <f>'[1]Indywidualnie (2)'!M29+'[1]Indywidualnie (2)'!M43+'[1]Indywidualnie (2)'!M54</f>
        <v>924</v>
      </c>
    </row>
    <row r="17" spans="1:3" x14ac:dyDescent="0.25">
      <c r="A17" s="182">
        <v>15</v>
      </c>
      <c r="B17" s="183" t="s">
        <v>37</v>
      </c>
      <c r="C17" s="184">
        <f>'[1]Indywidualnie (2)'!M17+'[1]Indywidualnie (2)'!M50+'[1]Indywidualnie (2)'!M59</f>
        <v>907</v>
      </c>
    </row>
    <row r="18" spans="1:3" x14ac:dyDescent="0.25">
      <c r="A18" s="182">
        <v>16</v>
      </c>
      <c r="B18" s="183" t="s">
        <v>151</v>
      </c>
      <c r="C18" s="184">
        <f>'[1]Indywidualnie (2)'!M56+'[1]Indywidualnie (2)'!M44+'[1]Indywidualnie (2)'!M37</f>
        <v>869</v>
      </c>
    </row>
    <row r="19" spans="1:3" x14ac:dyDescent="0.25">
      <c r="A19" s="182">
        <v>17</v>
      </c>
      <c r="B19" s="183" t="s">
        <v>77</v>
      </c>
      <c r="C19" s="184">
        <f>'[1]Indywidualnie (2)'!M30+'[1]Indywidualnie (2)'!M53+'[1]Indywidualnie (2)'!M57</f>
        <v>851</v>
      </c>
    </row>
    <row r="20" spans="1:3" x14ac:dyDescent="0.25">
      <c r="A20" s="182">
        <v>18</v>
      </c>
      <c r="B20" s="183" t="s">
        <v>40</v>
      </c>
      <c r="C20" s="184">
        <f>'[1]Indywidualnie (2)'!M31+'[1]Indywidualnie (2)'!M49+'[1]Indywidualnie (2)'!M66</f>
        <v>779</v>
      </c>
    </row>
    <row r="21" spans="1:3" x14ac:dyDescent="0.25">
      <c r="A21" s="182">
        <v>19</v>
      </c>
      <c r="B21" s="183" t="s">
        <v>75</v>
      </c>
      <c r="C21" s="184">
        <f>'[1]Indywidualnie (2)'!M65+'[1]Indywidualnie (2)'!M52+'[1]Indywidualnie (2)'!M38</f>
        <v>761</v>
      </c>
    </row>
    <row r="22" spans="1:3" x14ac:dyDescent="0.25">
      <c r="A22" s="182">
        <v>20</v>
      </c>
      <c r="B22" s="183" t="s">
        <v>87</v>
      </c>
      <c r="C22" s="184">
        <f>'[1]Indywidualnie (2)'!M64+'[1]Indywidualnie (2)'!M61+'[1]Indywidualnie (2)'!M45</f>
        <v>693</v>
      </c>
    </row>
    <row r="23" spans="1:3" x14ac:dyDescent="0.25">
      <c r="A23" s="182">
        <v>21</v>
      </c>
      <c r="B23" s="183" t="s">
        <v>39</v>
      </c>
      <c r="C23" s="184">
        <f>'[1]Indywidualnie (2)'!M68+'[1]Indywidualnie (2)'!M55+'[1]Indywidualnie (2)'!M46</f>
        <v>638</v>
      </c>
    </row>
    <row r="24" spans="1:3" ht="15.75" thickBot="1" x14ac:dyDescent="0.3">
      <c r="A24" s="185">
        <v>22</v>
      </c>
      <c r="B24" s="186" t="s">
        <v>80</v>
      </c>
      <c r="C24" s="187">
        <f>'[1]Indywidualnie (2)'!M67+'[1]Indywidualnie (2)'!M63+'[1]Indywidualnie (2)'!M62</f>
        <v>553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69"/>
  <sheetViews>
    <sheetView tabSelected="1" workbookViewId="0">
      <selection activeCell="R20" sqref="R20"/>
    </sheetView>
  </sheetViews>
  <sheetFormatPr defaultRowHeight="15" x14ac:dyDescent="0.25"/>
  <cols>
    <col min="2" max="2" width="11.7109375" bestFit="1" customWidth="1"/>
    <col min="3" max="3" width="24.42578125" customWidth="1"/>
    <col min="4" max="4" width="16" customWidth="1"/>
    <col min="5" max="5" width="11.5703125" customWidth="1"/>
    <col min="6" max="8" width="9.140625" customWidth="1"/>
    <col min="9" max="9" width="11.140625" customWidth="1"/>
    <col min="10" max="10" width="9.140625" customWidth="1"/>
    <col min="11" max="11" width="9.85546875" customWidth="1"/>
    <col min="12" max="12" width="11.5703125" customWidth="1"/>
    <col min="13" max="13" width="9.140625" customWidth="1"/>
  </cols>
  <sheetData>
    <row r="1" spans="2:16" ht="15.75" thickBot="1" x14ac:dyDescent="0.3"/>
    <row r="2" spans="2:16" ht="15.75" thickBot="1" x14ac:dyDescent="0.3">
      <c r="B2" s="204" t="s">
        <v>167</v>
      </c>
      <c r="C2" s="204" t="s">
        <v>29</v>
      </c>
      <c r="D2" s="204" t="s">
        <v>30</v>
      </c>
      <c r="E2" s="206" t="s">
        <v>35</v>
      </c>
      <c r="F2" s="207"/>
      <c r="G2" s="207"/>
      <c r="H2" s="207"/>
      <c r="I2" s="207"/>
      <c r="J2" s="207"/>
      <c r="K2" s="207"/>
      <c r="L2" s="207"/>
      <c r="M2" s="207"/>
      <c r="N2" s="208"/>
    </row>
    <row r="3" spans="2:16" ht="30.75" thickBot="1" x14ac:dyDescent="0.3">
      <c r="B3" s="205"/>
      <c r="C3" s="205"/>
      <c r="D3" s="205"/>
      <c r="E3" s="120" t="s">
        <v>162</v>
      </c>
      <c r="F3" s="114" t="s">
        <v>161</v>
      </c>
      <c r="G3" s="114" t="s">
        <v>31</v>
      </c>
      <c r="H3" s="115" t="s">
        <v>32</v>
      </c>
      <c r="I3" s="111" t="s">
        <v>164</v>
      </c>
      <c r="J3" s="116" t="s">
        <v>33</v>
      </c>
      <c r="K3" s="117" t="s">
        <v>34</v>
      </c>
      <c r="L3" s="113" t="s">
        <v>165</v>
      </c>
      <c r="M3" s="118" t="s">
        <v>172</v>
      </c>
      <c r="N3" s="119" t="s">
        <v>173</v>
      </c>
    </row>
    <row r="4" spans="2:16" ht="15" customHeight="1" x14ac:dyDescent="0.25">
      <c r="B4" s="43" t="s">
        <v>17</v>
      </c>
      <c r="C4" s="44" t="s">
        <v>112</v>
      </c>
      <c r="D4" s="44" t="s">
        <v>150</v>
      </c>
      <c r="E4" s="44">
        <v>90</v>
      </c>
      <c r="F4" s="44">
        <v>95</v>
      </c>
      <c r="G4" s="44">
        <v>50</v>
      </c>
      <c r="H4" s="45">
        <v>50</v>
      </c>
      <c r="I4" s="60">
        <f t="shared" ref="I4:I67" si="0">E4+F4+G4+H4</f>
        <v>285</v>
      </c>
      <c r="J4" s="76">
        <v>80</v>
      </c>
      <c r="K4" s="45">
        <v>97</v>
      </c>
      <c r="L4" s="60">
        <f t="shared" ref="L4:L67" si="1">J4+K4</f>
        <v>177</v>
      </c>
      <c r="M4" s="50">
        <f t="shared" ref="M4:M67" si="2">I4+L4</f>
        <v>462</v>
      </c>
      <c r="N4" s="60">
        <v>1</v>
      </c>
      <c r="O4" s="198" t="s">
        <v>169</v>
      </c>
      <c r="P4" s="195" t="s">
        <v>171</v>
      </c>
    </row>
    <row r="5" spans="2:16" x14ac:dyDescent="0.25">
      <c r="B5" s="46" t="s">
        <v>28</v>
      </c>
      <c r="C5" s="47" t="s">
        <v>119</v>
      </c>
      <c r="D5" s="48" t="s">
        <v>153</v>
      </c>
      <c r="E5" s="48">
        <v>95</v>
      </c>
      <c r="F5" s="48">
        <v>85</v>
      </c>
      <c r="G5" s="48">
        <v>45</v>
      </c>
      <c r="H5" s="49">
        <v>45</v>
      </c>
      <c r="I5" s="61">
        <f t="shared" si="0"/>
        <v>270</v>
      </c>
      <c r="J5" s="54">
        <v>90</v>
      </c>
      <c r="K5" s="49">
        <v>84</v>
      </c>
      <c r="L5" s="61">
        <f t="shared" si="1"/>
        <v>174</v>
      </c>
      <c r="M5" s="51">
        <f t="shared" si="2"/>
        <v>444</v>
      </c>
      <c r="N5" s="61">
        <v>2</v>
      </c>
      <c r="O5" s="199"/>
      <c r="P5" s="196"/>
    </row>
    <row r="6" spans="2:16" ht="15.75" thickBot="1" x14ac:dyDescent="0.3">
      <c r="B6" s="55" t="s">
        <v>70</v>
      </c>
      <c r="C6" s="56" t="s">
        <v>105</v>
      </c>
      <c r="D6" s="56" t="s">
        <v>86</v>
      </c>
      <c r="E6" s="56">
        <v>90</v>
      </c>
      <c r="F6" s="56">
        <v>90</v>
      </c>
      <c r="G6" s="56">
        <v>45</v>
      </c>
      <c r="H6" s="57">
        <v>40</v>
      </c>
      <c r="I6" s="85">
        <f t="shared" si="0"/>
        <v>265</v>
      </c>
      <c r="J6" s="77">
        <v>77</v>
      </c>
      <c r="K6" s="57">
        <v>94</v>
      </c>
      <c r="L6" s="85">
        <f t="shared" si="1"/>
        <v>171</v>
      </c>
      <c r="M6" s="95">
        <f t="shared" si="2"/>
        <v>436</v>
      </c>
      <c r="N6" s="110">
        <v>3</v>
      </c>
      <c r="O6" s="200"/>
      <c r="P6" s="196"/>
    </row>
    <row r="7" spans="2:16" x14ac:dyDescent="0.25">
      <c r="B7" s="40" t="s">
        <v>24</v>
      </c>
      <c r="C7" s="41" t="s">
        <v>130</v>
      </c>
      <c r="D7" s="42" t="s">
        <v>88</v>
      </c>
      <c r="E7" s="42">
        <v>85</v>
      </c>
      <c r="F7" s="42">
        <v>70</v>
      </c>
      <c r="G7" s="42">
        <v>50</v>
      </c>
      <c r="H7" s="8">
        <v>45</v>
      </c>
      <c r="I7" s="103">
        <f t="shared" si="0"/>
        <v>250</v>
      </c>
      <c r="J7" s="78">
        <v>89</v>
      </c>
      <c r="K7" s="8">
        <v>90</v>
      </c>
      <c r="L7" s="103">
        <f t="shared" si="1"/>
        <v>179</v>
      </c>
      <c r="M7" s="96">
        <f t="shared" si="2"/>
        <v>429</v>
      </c>
      <c r="N7" s="103">
        <v>4</v>
      </c>
      <c r="O7" s="201" t="s">
        <v>170</v>
      </c>
      <c r="P7" s="196"/>
    </row>
    <row r="8" spans="2:16" x14ac:dyDescent="0.25">
      <c r="B8" s="36" t="s">
        <v>1</v>
      </c>
      <c r="C8" s="37" t="s">
        <v>142</v>
      </c>
      <c r="D8" s="35" t="s">
        <v>36</v>
      </c>
      <c r="E8" s="35">
        <v>75</v>
      </c>
      <c r="F8" s="35">
        <v>85</v>
      </c>
      <c r="G8" s="35">
        <v>50</v>
      </c>
      <c r="H8" s="52">
        <v>40</v>
      </c>
      <c r="I8" s="104">
        <f t="shared" si="0"/>
        <v>250</v>
      </c>
      <c r="J8" s="79">
        <v>74</v>
      </c>
      <c r="K8" s="52">
        <v>98</v>
      </c>
      <c r="L8" s="104">
        <f t="shared" si="1"/>
        <v>172</v>
      </c>
      <c r="M8" s="97">
        <f t="shared" si="2"/>
        <v>422</v>
      </c>
      <c r="N8" s="104">
        <v>5</v>
      </c>
      <c r="O8" s="202"/>
      <c r="P8" s="196"/>
    </row>
    <row r="9" spans="2:16" x14ac:dyDescent="0.25">
      <c r="B9" s="36" t="s">
        <v>8</v>
      </c>
      <c r="C9" s="35" t="s">
        <v>158</v>
      </c>
      <c r="D9" s="35" t="s">
        <v>38</v>
      </c>
      <c r="E9" s="35">
        <v>95</v>
      </c>
      <c r="F9" s="35">
        <v>70</v>
      </c>
      <c r="G9" s="35">
        <v>50</v>
      </c>
      <c r="H9" s="52">
        <v>45</v>
      </c>
      <c r="I9" s="104">
        <f t="shared" si="0"/>
        <v>260</v>
      </c>
      <c r="J9" s="79">
        <v>62</v>
      </c>
      <c r="K9" s="52">
        <v>95</v>
      </c>
      <c r="L9" s="104">
        <f t="shared" si="1"/>
        <v>157</v>
      </c>
      <c r="M9" s="97">
        <f t="shared" si="2"/>
        <v>417</v>
      </c>
      <c r="N9" s="104">
        <v>6</v>
      </c>
      <c r="O9" s="202"/>
      <c r="P9" s="196"/>
    </row>
    <row r="10" spans="2:16" ht="15.75" thickBot="1" x14ac:dyDescent="0.3">
      <c r="B10" s="38" t="s">
        <v>56</v>
      </c>
      <c r="C10" s="39" t="s">
        <v>90</v>
      </c>
      <c r="D10" s="39" t="s">
        <v>152</v>
      </c>
      <c r="E10" s="39">
        <v>90</v>
      </c>
      <c r="F10" s="39">
        <v>95</v>
      </c>
      <c r="G10" s="39">
        <v>50</v>
      </c>
      <c r="H10" s="53">
        <v>30</v>
      </c>
      <c r="I10" s="105">
        <f t="shared" ref="I10:I15" si="3">E10+F10+G10+H10</f>
        <v>265</v>
      </c>
      <c r="J10" s="80">
        <v>68</v>
      </c>
      <c r="K10" s="53">
        <v>79</v>
      </c>
      <c r="L10" s="105">
        <f t="shared" ref="L10:L15" si="4">J10+K10</f>
        <v>147</v>
      </c>
      <c r="M10" s="98">
        <f t="shared" ref="M10:M15" si="5">I10+L10</f>
        <v>412</v>
      </c>
      <c r="N10" s="105">
        <v>7</v>
      </c>
      <c r="O10" s="203"/>
      <c r="P10" s="197"/>
    </row>
    <row r="11" spans="2:16" x14ac:dyDescent="0.25">
      <c r="B11" s="67" t="s">
        <v>52</v>
      </c>
      <c r="C11" s="68" t="s">
        <v>125</v>
      </c>
      <c r="D11" s="69" t="s">
        <v>78</v>
      </c>
      <c r="E11" s="69">
        <v>75</v>
      </c>
      <c r="F11" s="69">
        <v>85</v>
      </c>
      <c r="G11" s="69">
        <v>50</v>
      </c>
      <c r="H11" s="74">
        <v>40</v>
      </c>
      <c r="I11" s="109">
        <f t="shared" si="3"/>
        <v>250</v>
      </c>
      <c r="J11" s="81">
        <v>70</v>
      </c>
      <c r="K11" s="74">
        <v>92</v>
      </c>
      <c r="L11" s="106">
        <f t="shared" si="4"/>
        <v>162</v>
      </c>
      <c r="M11" s="99">
        <f t="shared" si="5"/>
        <v>412</v>
      </c>
      <c r="N11" s="63">
        <v>8</v>
      </c>
    </row>
    <row r="12" spans="2:16" x14ac:dyDescent="0.25">
      <c r="B12" s="70" t="s">
        <v>41</v>
      </c>
      <c r="C12" s="29" t="s">
        <v>122</v>
      </c>
      <c r="D12" s="3" t="s">
        <v>153</v>
      </c>
      <c r="E12" s="3">
        <v>90</v>
      </c>
      <c r="F12" s="3">
        <v>85</v>
      </c>
      <c r="G12" s="3">
        <v>45</v>
      </c>
      <c r="H12" s="59">
        <v>45</v>
      </c>
      <c r="I12" s="62">
        <f t="shared" si="3"/>
        <v>265</v>
      </c>
      <c r="J12" s="82">
        <v>66</v>
      </c>
      <c r="K12" s="59">
        <v>78</v>
      </c>
      <c r="L12" s="107">
        <f t="shared" si="4"/>
        <v>144</v>
      </c>
      <c r="M12" s="100">
        <f t="shared" si="5"/>
        <v>409</v>
      </c>
      <c r="N12" s="62">
        <v>9</v>
      </c>
    </row>
    <row r="13" spans="2:16" x14ac:dyDescent="0.25">
      <c r="B13" s="70" t="s">
        <v>55</v>
      </c>
      <c r="C13" s="3" t="s">
        <v>89</v>
      </c>
      <c r="D13" s="3" t="s">
        <v>152</v>
      </c>
      <c r="E13" s="3">
        <v>85</v>
      </c>
      <c r="F13" s="3">
        <v>85</v>
      </c>
      <c r="G13" s="3">
        <v>50</v>
      </c>
      <c r="H13" s="59">
        <v>45</v>
      </c>
      <c r="I13" s="62">
        <f t="shared" si="3"/>
        <v>265</v>
      </c>
      <c r="J13" s="82">
        <v>58</v>
      </c>
      <c r="K13" s="59">
        <v>84</v>
      </c>
      <c r="L13" s="107">
        <f t="shared" si="4"/>
        <v>142</v>
      </c>
      <c r="M13" s="100">
        <f t="shared" si="5"/>
        <v>407</v>
      </c>
      <c r="N13" s="62">
        <v>10</v>
      </c>
    </row>
    <row r="14" spans="2:16" x14ac:dyDescent="0.25">
      <c r="B14" s="70" t="s">
        <v>57</v>
      </c>
      <c r="C14" s="3" t="s">
        <v>91</v>
      </c>
      <c r="D14" s="3" t="s">
        <v>152</v>
      </c>
      <c r="E14" s="3">
        <v>95</v>
      </c>
      <c r="F14" s="3">
        <v>70</v>
      </c>
      <c r="G14" s="3">
        <v>50</v>
      </c>
      <c r="H14" s="59">
        <v>30</v>
      </c>
      <c r="I14" s="62">
        <f t="shared" si="3"/>
        <v>245</v>
      </c>
      <c r="J14" s="82">
        <v>64</v>
      </c>
      <c r="K14" s="59">
        <v>98</v>
      </c>
      <c r="L14" s="107">
        <f t="shared" si="4"/>
        <v>162</v>
      </c>
      <c r="M14" s="100">
        <f t="shared" si="5"/>
        <v>407</v>
      </c>
      <c r="N14" s="62">
        <v>11</v>
      </c>
    </row>
    <row r="15" spans="2:16" x14ac:dyDescent="0.25">
      <c r="B15" s="70" t="s">
        <v>67</v>
      </c>
      <c r="C15" s="30" t="s">
        <v>116</v>
      </c>
      <c r="D15" s="3" t="s">
        <v>81</v>
      </c>
      <c r="E15" s="3">
        <v>90</v>
      </c>
      <c r="F15" s="3">
        <v>70</v>
      </c>
      <c r="G15" s="3">
        <v>50</v>
      </c>
      <c r="H15" s="59">
        <v>25</v>
      </c>
      <c r="I15" s="62">
        <f t="shared" si="3"/>
        <v>235</v>
      </c>
      <c r="J15" s="82">
        <v>77</v>
      </c>
      <c r="K15" s="59">
        <v>89</v>
      </c>
      <c r="L15" s="107">
        <f t="shared" si="4"/>
        <v>166</v>
      </c>
      <c r="M15" s="100">
        <f t="shared" si="5"/>
        <v>401</v>
      </c>
      <c r="N15" s="62">
        <v>12</v>
      </c>
    </row>
    <row r="16" spans="2:16" x14ac:dyDescent="0.25">
      <c r="B16" s="70" t="s">
        <v>59</v>
      </c>
      <c r="C16" s="3" t="s">
        <v>94</v>
      </c>
      <c r="D16" s="3" t="s">
        <v>92</v>
      </c>
      <c r="E16" s="3">
        <v>80</v>
      </c>
      <c r="F16" s="3">
        <v>65</v>
      </c>
      <c r="G16" s="3">
        <v>45</v>
      </c>
      <c r="H16" s="59">
        <v>45</v>
      </c>
      <c r="I16" s="62">
        <f t="shared" si="0"/>
        <v>235</v>
      </c>
      <c r="J16" s="82">
        <v>73</v>
      </c>
      <c r="K16" s="59">
        <v>93</v>
      </c>
      <c r="L16" s="107">
        <f t="shared" si="1"/>
        <v>166</v>
      </c>
      <c r="M16" s="100">
        <f t="shared" si="2"/>
        <v>401</v>
      </c>
      <c r="N16" s="62">
        <v>13</v>
      </c>
    </row>
    <row r="17" spans="2:14" x14ac:dyDescent="0.25">
      <c r="B17" s="34" t="s">
        <v>63</v>
      </c>
      <c r="C17" s="6" t="s">
        <v>98</v>
      </c>
      <c r="D17" s="6" t="s">
        <v>79</v>
      </c>
      <c r="E17" s="6">
        <v>75</v>
      </c>
      <c r="F17" s="6">
        <v>85</v>
      </c>
      <c r="G17" s="6">
        <v>50</v>
      </c>
      <c r="H17" s="65">
        <v>35</v>
      </c>
      <c r="I17" s="62">
        <f t="shared" si="0"/>
        <v>245</v>
      </c>
      <c r="J17" s="83">
        <v>64</v>
      </c>
      <c r="K17" s="65">
        <v>92</v>
      </c>
      <c r="L17" s="62">
        <f t="shared" si="1"/>
        <v>156</v>
      </c>
      <c r="M17" s="101">
        <f t="shared" si="2"/>
        <v>401</v>
      </c>
      <c r="N17" s="62">
        <v>14</v>
      </c>
    </row>
    <row r="18" spans="2:14" x14ac:dyDescent="0.25">
      <c r="B18" s="70" t="s">
        <v>5</v>
      </c>
      <c r="C18" s="3" t="s">
        <v>163</v>
      </c>
      <c r="D18" s="3" t="s">
        <v>37</v>
      </c>
      <c r="E18" s="3">
        <v>85</v>
      </c>
      <c r="F18" s="3">
        <v>75</v>
      </c>
      <c r="G18" s="3">
        <v>50</v>
      </c>
      <c r="H18" s="59">
        <v>35</v>
      </c>
      <c r="I18" s="62">
        <f>E18+F18+G18+H18</f>
        <v>245</v>
      </c>
      <c r="J18" s="82">
        <v>63</v>
      </c>
      <c r="K18" s="59">
        <v>88</v>
      </c>
      <c r="L18" s="107">
        <f>J18+K18</f>
        <v>151</v>
      </c>
      <c r="M18" s="100">
        <f>I18+L18</f>
        <v>396</v>
      </c>
      <c r="N18" s="62">
        <v>15</v>
      </c>
    </row>
    <row r="19" spans="2:14" x14ac:dyDescent="0.25">
      <c r="B19" s="70" t="s">
        <v>45</v>
      </c>
      <c r="C19" s="29" t="s">
        <v>124</v>
      </c>
      <c r="D19" s="3" t="s">
        <v>154</v>
      </c>
      <c r="E19" s="3">
        <v>70</v>
      </c>
      <c r="F19" s="3">
        <v>85</v>
      </c>
      <c r="G19" s="3">
        <v>45</v>
      </c>
      <c r="H19" s="59">
        <v>35</v>
      </c>
      <c r="I19" s="62">
        <f>E19+F19+G19+H19</f>
        <v>235</v>
      </c>
      <c r="J19" s="82">
        <v>68</v>
      </c>
      <c r="K19" s="59">
        <v>90</v>
      </c>
      <c r="L19" s="107">
        <f>J19+K19</f>
        <v>158</v>
      </c>
      <c r="M19" s="100">
        <f>I19+L19</f>
        <v>393</v>
      </c>
      <c r="N19" s="62">
        <v>16</v>
      </c>
    </row>
    <row r="20" spans="2:14" x14ac:dyDescent="0.25">
      <c r="B20" s="70" t="s">
        <v>58</v>
      </c>
      <c r="C20" s="3" t="s">
        <v>93</v>
      </c>
      <c r="D20" s="3" t="s">
        <v>92</v>
      </c>
      <c r="E20" s="3">
        <v>80</v>
      </c>
      <c r="F20" s="3">
        <v>85</v>
      </c>
      <c r="G20" s="3">
        <v>50</v>
      </c>
      <c r="H20" s="59">
        <v>35</v>
      </c>
      <c r="I20" s="62">
        <f t="shared" si="0"/>
        <v>250</v>
      </c>
      <c r="J20" s="82">
        <v>70</v>
      </c>
      <c r="K20" s="59">
        <v>69</v>
      </c>
      <c r="L20" s="107">
        <f t="shared" si="1"/>
        <v>139</v>
      </c>
      <c r="M20" s="100">
        <f t="shared" si="2"/>
        <v>389</v>
      </c>
      <c r="N20" s="62">
        <v>17</v>
      </c>
    </row>
    <row r="21" spans="2:14" x14ac:dyDescent="0.25">
      <c r="B21" s="70" t="s">
        <v>69</v>
      </c>
      <c r="C21" s="30" t="s">
        <v>118</v>
      </c>
      <c r="D21" s="3" t="s">
        <v>81</v>
      </c>
      <c r="E21" s="3">
        <v>75</v>
      </c>
      <c r="F21" s="3">
        <v>70</v>
      </c>
      <c r="G21" s="3">
        <v>45</v>
      </c>
      <c r="H21" s="59">
        <v>30</v>
      </c>
      <c r="I21" s="62">
        <f t="shared" si="0"/>
        <v>220</v>
      </c>
      <c r="J21" s="82">
        <v>73</v>
      </c>
      <c r="K21" s="59">
        <v>94</v>
      </c>
      <c r="L21" s="107">
        <f t="shared" si="1"/>
        <v>167</v>
      </c>
      <c r="M21" s="100">
        <f t="shared" si="2"/>
        <v>387</v>
      </c>
      <c r="N21" s="62">
        <v>18</v>
      </c>
    </row>
    <row r="22" spans="2:14" x14ac:dyDescent="0.25">
      <c r="B22" s="70" t="s">
        <v>6</v>
      </c>
      <c r="C22" s="3" t="s">
        <v>157</v>
      </c>
      <c r="D22" s="3" t="s">
        <v>38</v>
      </c>
      <c r="E22" s="3">
        <v>80</v>
      </c>
      <c r="F22" s="3">
        <v>75</v>
      </c>
      <c r="G22" s="3">
        <v>50</v>
      </c>
      <c r="H22" s="59">
        <v>20</v>
      </c>
      <c r="I22" s="62">
        <f t="shared" si="0"/>
        <v>225</v>
      </c>
      <c r="J22" s="82">
        <v>77</v>
      </c>
      <c r="K22" s="59">
        <v>80</v>
      </c>
      <c r="L22" s="107">
        <f t="shared" si="1"/>
        <v>157</v>
      </c>
      <c r="M22" s="100">
        <f t="shared" si="2"/>
        <v>382</v>
      </c>
      <c r="N22" s="62">
        <v>19</v>
      </c>
    </row>
    <row r="23" spans="2:14" x14ac:dyDescent="0.25">
      <c r="B23" s="70" t="s">
        <v>68</v>
      </c>
      <c r="C23" s="30" t="s">
        <v>117</v>
      </c>
      <c r="D23" s="3" t="s">
        <v>81</v>
      </c>
      <c r="E23" s="3">
        <v>80</v>
      </c>
      <c r="F23" s="3">
        <v>75</v>
      </c>
      <c r="G23" s="3">
        <v>45</v>
      </c>
      <c r="H23" s="59">
        <v>25</v>
      </c>
      <c r="I23" s="62">
        <f t="shared" si="0"/>
        <v>225</v>
      </c>
      <c r="J23" s="82">
        <v>67</v>
      </c>
      <c r="K23" s="59">
        <v>89</v>
      </c>
      <c r="L23" s="107">
        <f t="shared" si="1"/>
        <v>156</v>
      </c>
      <c r="M23" s="100">
        <f t="shared" si="2"/>
        <v>381</v>
      </c>
      <c r="N23" s="62">
        <v>20</v>
      </c>
    </row>
    <row r="24" spans="2:14" x14ac:dyDescent="0.25">
      <c r="B24" s="70" t="s">
        <v>15</v>
      </c>
      <c r="C24" s="3" t="s">
        <v>110</v>
      </c>
      <c r="D24" s="3" t="s">
        <v>150</v>
      </c>
      <c r="E24" s="3">
        <v>65</v>
      </c>
      <c r="F24" s="3">
        <v>75</v>
      </c>
      <c r="G24" s="3">
        <v>45</v>
      </c>
      <c r="H24" s="59">
        <v>40</v>
      </c>
      <c r="I24" s="62">
        <f t="shared" si="0"/>
        <v>225</v>
      </c>
      <c r="J24" s="82">
        <v>59</v>
      </c>
      <c r="K24" s="59">
        <v>91</v>
      </c>
      <c r="L24" s="107">
        <f t="shared" si="1"/>
        <v>150</v>
      </c>
      <c r="M24" s="100">
        <f t="shared" si="2"/>
        <v>375</v>
      </c>
      <c r="N24" s="62">
        <v>21</v>
      </c>
    </row>
    <row r="25" spans="2:14" x14ac:dyDescent="0.25">
      <c r="B25" s="70" t="s">
        <v>23</v>
      </c>
      <c r="C25" s="28" t="s">
        <v>129</v>
      </c>
      <c r="D25" s="3" t="s">
        <v>88</v>
      </c>
      <c r="E25" s="3">
        <v>80</v>
      </c>
      <c r="F25" s="3">
        <v>70</v>
      </c>
      <c r="G25" s="3">
        <v>50</v>
      </c>
      <c r="H25" s="59">
        <v>25</v>
      </c>
      <c r="I25" s="62">
        <f t="shared" si="0"/>
        <v>225</v>
      </c>
      <c r="J25" s="82">
        <v>68</v>
      </c>
      <c r="K25" s="59">
        <v>76</v>
      </c>
      <c r="L25" s="107">
        <f t="shared" si="1"/>
        <v>144</v>
      </c>
      <c r="M25" s="100">
        <f t="shared" si="2"/>
        <v>369</v>
      </c>
      <c r="N25" s="62">
        <v>22</v>
      </c>
    </row>
    <row r="26" spans="2:14" x14ac:dyDescent="0.25">
      <c r="B26" s="70" t="s">
        <v>53</v>
      </c>
      <c r="C26" s="28" t="s">
        <v>126</v>
      </c>
      <c r="D26" s="3" t="s">
        <v>78</v>
      </c>
      <c r="E26" s="3">
        <v>65</v>
      </c>
      <c r="F26" s="3">
        <v>75</v>
      </c>
      <c r="G26" s="3">
        <v>35</v>
      </c>
      <c r="H26" s="59">
        <v>30</v>
      </c>
      <c r="I26" s="62">
        <f t="shared" si="0"/>
        <v>205</v>
      </c>
      <c r="J26" s="82">
        <v>62</v>
      </c>
      <c r="K26" s="59">
        <v>94</v>
      </c>
      <c r="L26" s="107">
        <f t="shared" si="1"/>
        <v>156</v>
      </c>
      <c r="M26" s="100">
        <f t="shared" si="2"/>
        <v>361</v>
      </c>
      <c r="N26" s="62">
        <v>23</v>
      </c>
    </row>
    <row r="27" spans="2:14" x14ac:dyDescent="0.25">
      <c r="B27" s="70" t="s">
        <v>2</v>
      </c>
      <c r="C27" s="28" t="s">
        <v>143</v>
      </c>
      <c r="D27" s="3" t="s">
        <v>36</v>
      </c>
      <c r="E27" s="3">
        <v>70</v>
      </c>
      <c r="F27" s="3">
        <v>70</v>
      </c>
      <c r="G27" s="3">
        <v>40</v>
      </c>
      <c r="H27" s="59">
        <v>30</v>
      </c>
      <c r="I27" s="62">
        <f t="shared" si="0"/>
        <v>210</v>
      </c>
      <c r="J27" s="82">
        <v>72</v>
      </c>
      <c r="K27" s="59">
        <v>71</v>
      </c>
      <c r="L27" s="107">
        <f t="shared" si="1"/>
        <v>143</v>
      </c>
      <c r="M27" s="100">
        <f t="shared" si="2"/>
        <v>353</v>
      </c>
      <c r="N27" s="62">
        <v>24</v>
      </c>
    </row>
    <row r="28" spans="2:14" x14ac:dyDescent="0.25">
      <c r="B28" s="70" t="s">
        <v>0</v>
      </c>
      <c r="C28" s="28" t="s">
        <v>141</v>
      </c>
      <c r="D28" s="3" t="s">
        <v>36</v>
      </c>
      <c r="E28" s="3">
        <v>75</v>
      </c>
      <c r="F28" s="3">
        <v>55</v>
      </c>
      <c r="G28" s="3">
        <v>35</v>
      </c>
      <c r="H28" s="59">
        <v>35</v>
      </c>
      <c r="I28" s="62">
        <f t="shared" si="0"/>
        <v>200</v>
      </c>
      <c r="J28" s="82">
        <v>72</v>
      </c>
      <c r="K28" s="59">
        <v>80</v>
      </c>
      <c r="L28" s="107">
        <f t="shared" si="1"/>
        <v>152</v>
      </c>
      <c r="M28" s="100">
        <f t="shared" si="2"/>
        <v>352</v>
      </c>
      <c r="N28" s="62">
        <v>25</v>
      </c>
    </row>
    <row r="29" spans="2:14" x14ac:dyDescent="0.25">
      <c r="B29" s="70" t="s">
        <v>46</v>
      </c>
      <c r="C29" s="3" t="s">
        <v>109</v>
      </c>
      <c r="D29" s="3" t="s">
        <v>76</v>
      </c>
      <c r="E29" s="3">
        <v>70</v>
      </c>
      <c r="F29" s="3">
        <v>70</v>
      </c>
      <c r="G29" s="3">
        <v>35</v>
      </c>
      <c r="H29" s="59">
        <v>30</v>
      </c>
      <c r="I29" s="62">
        <f>E29+F29+G29+H29</f>
        <v>205</v>
      </c>
      <c r="J29" s="82">
        <v>58</v>
      </c>
      <c r="K29" s="59">
        <v>88</v>
      </c>
      <c r="L29" s="107">
        <f>J29+K29</f>
        <v>146</v>
      </c>
      <c r="M29" s="100">
        <f>I29+L29</f>
        <v>351</v>
      </c>
      <c r="N29" s="62">
        <v>26</v>
      </c>
    </row>
    <row r="30" spans="2:14" x14ac:dyDescent="0.25">
      <c r="B30" s="70" t="s">
        <v>44</v>
      </c>
      <c r="C30" s="29" t="s">
        <v>123</v>
      </c>
      <c r="D30" s="3" t="s">
        <v>154</v>
      </c>
      <c r="E30" s="3">
        <v>65</v>
      </c>
      <c r="F30" s="3">
        <v>75</v>
      </c>
      <c r="G30" s="3">
        <v>45</v>
      </c>
      <c r="H30" s="59">
        <v>20</v>
      </c>
      <c r="I30" s="62">
        <f>E30+F30+G30+H30</f>
        <v>205</v>
      </c>
      <c r="J30" s="82">
        <v>68</v>
      </c>
      <c r="K30" s="59">
        <v>78</v>
      </c>
      <c r="L30" s="107">
        <f>J30+K30</f>
        <v>146</v>
      </c>
      <c r="M30" s="100">
        <f>I30+L30</f>
        <v>351</v>
      </c>
      <c r="N30" s="62">
        <v>27</v>
      </c>
    </row>
    <row r="31" spans="2:14" ht="15.75" x14ac:dyDescent="0.25">
      <c r="B31" s="70" t="s">
        <v>49</v>
      </c>
      <c r="C31" s="31" t="s">
        <v>131</v>
      </c>
      <c r="D31" s="3" t="s">
        <v>77</v>
      </c>
      <c r="E31" s="3">
        <v>85</v>
      </c>
      <c r="F31" s="3">
        <v>80</v>
      </c>
      <c r="G31" s="3">
        <v>50</v>
      </c>
      <c r="H31" s="59">
        <v>35</v>
      </c>
      <c r="I31" s="62">
        <f t="shared" si="0"/>
        <v>250</v>
      </c>
      <c r="J31" s="82">
        <v>70</v>
      </c>
      <c r="K31" s="59">
        <v>28</v>
      </c>
      <c r="L31" s="107">
        <f t="shared" si="1"/>
        <v>98</v>
      </c>
      <c r="M31" s="100">
        <f t="shared" si="2"/>
        <v>348</v>
      </c>
      <c r="N31" s="62">
        <v>28</v>
      </c>
    </row>
    <row r="32" spans="2:14" x14ac:dyDescent="0.25">
      <c r="B32" s="70" t="s">
        <v>12</v>
      </c>
      <c r="C32" s="3" t="s">
        <v>99</v>
      </c>
      <c r="D32" s="3" t="s">
        <v>40</v>
      </c>
      <c r="E32" s="3">
        <v>90</v>
      </c>
      <c r="F32" s="3">
        <v>80</v>
      </c>
      <c r="G32" s="3">
        <v>40</v>
      </c>
      <c r="H32" s="59">
        <v>10</v>
      </c>
      <c r="I32" s="62">
        <f t="shared" si="0"/>
        <v>220</v>
      </c>
      <c r="J32" s="82">
        <v>38</v>
      </c>
      <c r="K32" s="59">
        <v>88</v>
      </c>
      <c r="L32" s="107">
        <f t="shared" si="1"/>
        <v>126</v>
      </c>
      <c r="M32" s="100">
        <f t="shared" si="2"/>
        <v>346</v>
      </c>
      <c r="N32" s="62">
        <v>29</v>
      </c>
    </row>
    <row r="33" spans="2:14" x14ac:dyDescent="0.25">
      <c r="B33" s="70" t="s">
        <v>71</v>
      </c>
      <c r="C33" s="3" t="s">
        <v>106</v>
      </c>
      <c r="D33" s="3" t="s">
        <v>86</v>
      </c>
      <c r="E33" s="3">
        <v>80</v>
      </c>
      <c r="F33" s="3">
        <v>60</v>
      </c>
      <c r="G33" s="3">
        <v>40</v>
      </c>
      <c r="H33" s="59">
        <v>35</v>
      </c>
      <c r="I33" s="62">
        <f t="shared" si="0"/>
        <v>215</v>
      </c>
      <c r="J33" s="82">
        <v>54</v>
      </c>
      <c r="K33" s="59">
        <v>75</v>
      </c>
      <c r="L33" s="107">
        <f t="shared" si="1"/>
        <v>129</v>
      </c>
      <c r="M33" s="100">
        <f t="shared" si="2"/>
        <v>344</v>
      </c>
      <c r="N33" s="62">
        <v>30</v>
      </c>
    </row>
    <row r="34" spans="2:14" x14ac:dyDescent="0.25">
      <c r="B34" s="70" t="s">
        <v>16</v>
      </c>
      <c r="C34" s="3" t="s">
        <v>111</v>
      </c>
      <c r="D34" s="3" t="s">
        <v>150</v>
      </c>
      <c r="E34" s="3">
        <v>75</v>
      </c>
      <c r="F34" s="3">
        <v>50</v>
      </c>
      <c r="G34" s="3">
        <v>10</v>
      </c>
      <c r="H34" s="59">
        <v>30</v>
      </c>
      <c r="I34" s="62">
        <f t="shared" si="0"/>
        <v>165</v>
      </c>
      <c r="J34" s="82">
        <v>81</v>
      </c>
      <c r="K34" s="59">
        <v>97</v>
      </c>
      <c r="L34" s="107">
        <f t="shared" si="1"/>
        <v>178</v>
      </c>
      <c r="M34" s="100">
        <f t="shared" si="2"/>
        <v>343</v>
      </c>
      <c r="N34" s="62">
        <v>31</v>
      </c>
    </row>
    <row r="35" spans="2:14" x14ac:dyDescent="0.25">
      <c r="B35" s="70" t="s">
        <v>62</v>
      </c>
      <c r="C35" s="3" t="s">
        <v>97</v>
      </c>
      <c r="D35" s="3" t="s">
        <v>79</v>
      </c>
      <c r="E35" s="3">
        <v>90</v>
      </c>
      <c r="F35" s="3">
        <v>55</v>
      </c>
      <c r="G35" s="3">
        <v>45</v>
      </c>
      <c r="H35" s="59">
        <v>30</v>
      </c>
      <c r="I35" s="62">
        <f>E35+F35+G35+H35</f>
        <v>220</v>
      </c>
      <c r="J35" s="82">
        <v>42</v>
      </c>
      <c r="K35" s="59">
        <v>73</v>
      </c>
      <c r="L35" s="107">
        <f>J35+K35</f>
        <v>115</v>
      </c>
      <c r="M35" s="100">
        <f>I35+L35</f>
        <v>335</v>
      </c>
      <c r="N35" s="62">
        <v>32</v>
      </c>
    </row>
    <row r="36" spans="2:14" x14ac:dyDescent="0.25">
      <c r="B36" s="70" t="s">
        <v>74</v>
      </c>
      <c r="C36" s="3" t="s">
        <v>148</v>
      </c>
      <c r="D36" s="3" t="s">
        <v>19</v>
      </c>
      <c r="E36" s="3">
        <v>75</v>
      </c>
      <c r="F36" s="3">
        <v>60</v>
      </c>
      <c r="G36" s="3">
        <v>45</v>
      </c>
      <c r="H36" s="59">
        <v>30</v>
      </c>
      <c r="I36" s="62">
        <f>E36+F36+G36+H36</f>
        <v>210</v>
      </c>
      <c r="J36" s="82">
        <v>76</v>
      </c>
      <c r="K36" s="59">
        <v>49</v>
      </c>
      <c r="L36" s="107">
        <f>J36+K36</f>
        <v>125</v>
      </c>
      <c r="M36" s="100">
        <f>I36+L36</f>
        <v>335</v>
      </c>
      <c r="N36" s="62">
        <v>33</v>
      </c>
    </row>
    <row r="37" spans="2:14" x14ac:dyDescent="0.25">
      <c r="B37" s="70" t="s">
        <v>22</v>
      </c>
      <c r="C37" s="28" t="s">
        <v>128</v>
      </c>
      <c r="D37" s="3" t="s">
        <v>88</v>
      </c>
      <c r="E37" s="3">
        <v>60</v>
      </c>
      <c r="F37" s="3">
        <v>60</v>
      </c>
      <c r="G37" s="3">
        <v>40</v>
      </c>
      <c r="H37" s="59">
        <v>20</v>
      </c>
      <c r="I37" s="62">
        <f>E37+F37+G37+H37</f>
        <v>180</v>
      </c>
      <c r="J37" s="82">
        <v>64</v>
      </c>
      <c r="K37" s="59">
        <v>91</v>
      </c>
      <c r="L37" s="107">
        <f>J37+K37</f>
        <v>155</v>
      </c>
      <c r="M37" s="100">
        <f>I37+L37</f>
        <v>335</v>
      </c>
      <c r="N37" s="62">
        <v>34</v>
      </c>
    </row>
    <row r="38" spans="2:14" x14ac:dyDescent="0.25">
      <c r="B38" s="70" t="s">
        <v>18</v>
      </c>
      <c r="C38" s="3" t="s">
        <v>113</v>
      </c>
      <c r="D38" s="3" t="s">
        <v>151</v>
      </c>
      <c r="E38" s="3">
        <v>70</v>
      </c>
      <c r="F38" s="3">
        <v>80</v>
      </c>
      <c r="G38" s="3">
        <v>45</v>
      </c>
      <c r="H38" s="59">
        <v>30</v>
      </c>
      <c r="I38" s="62">
        <f t="shared" si="0"/>
        <v>225</v>
      </c>
      <c r="J38" s="82">
        <v>75</v>
      </c>
      <c r="K38" s="59">
        <v>34</v>
      </c>
      <c r="L38" s="107">
        <f t="shared" si="1"/>
        <v>109</v>
      </c>
      <c r="M38" s="100">
        <f t="shared" si="2"/>
        <v>334</v>
      </c>
      <c r="N38" s="62">
        <v>35</v>
      </c>
    </row>
    <row r="39" spans="2:14" x14ac:dyDescent="0.25">
      <c r="B39" s="70" t="s">
        <v>26</v>
      </c>
      <c r="C39" s="28" t="s">
        <v>135</v>
      </c>
      <c r="D39" s="3" t="s">
        <v>75</v>
      </c>
      <c r="E39" s="3">
        <v>75</v>
      </c>
      <c r="F39" s="3">
        <v>80</v>
      </c>
      <c r="G39" s="3">
        <v>50</v>
      </c>
      <c r="H39" s="59">
        <v>30</v>
      </c>
      <c r="I39" s="62">
        <f t="shared" si="0"/>
        <v>235</v>
      </c>
      <c r="J39" s="82">
        <v>32</v>
      </c>
      <c r="K39" s="94">
        <v>63</v>
      </c>
      <c r="L39" s="107">
        <f t="shared" si="1"/>
        <v>95</v>
      </c>
      <c r="M39" s="100">
        <f t="shared" si="2"/>
        <v>330</v>
      </c>
      <c r="N39" s="62">
        <v>36</v>
      </c>
    </row>
    <row r="40" spans="2:14" x14ac:dyDescent="0.25">
      <c r="B40" s="70" t="s">
        <v>60</v>
      </c>
      <c r="C40" s="3" t="s">
        <v>95</v>
      </c>
      <c r="D40" s="3" t="s">
        <v>92</v>
      </c>
      <c r="E40" s="3">
        <v>75</v>
      </c>
      <c r="F40" s="3">
        <v>75</v>
      </c>
      <c r="G40" s="3">
        <v>45</v>
      </c>
      <c r="H40" s="59">
        <v>30</v>
      </c>
      <c r="I40" s="62">
        <f t="shared" si="0"/>
        <v>225</v>
      </c>
      <c r="J40" s="82">
        <v>44</v>
      </c>
      <c r="K40" s="59">
        <v>60</v>
      </c>
      <c r="L40" s="107">
        <f t="shared" si="1"/>
        <v>104</v>
      </c>
      <c r="M40" s="100">
        <f t="shared" si="2"/>
        <v>329</v>
      </c>
      <c r="N40" s="62">
        <v>37</v>
      </c>
    </row>
    <row r="41" spans="2:14" x14ac:dyDescent="0.25">
      <c r="B41" s="70" t="s">
        <v>43</v>
      </c>
      <c r="C41" s="29" t="s">
        <v>120</v>
      </c>
      <c r="D41" s="3" t="s">
        <v>154</v>
      </c>
      <c r="E41" s="3">
        <v>75</v>
      </c>
      <c r="F41" s="3">
        <v>70</v>
      </c>
      <c r="G41" s="3">
        <v>45</v>
      </c>
      <c r="H41" s="59">
        <v>15</v>
      </c>
      <c r="I41" s="62">
        <f t="shared" si="0"/>
        <v>205</v>
      </c>
      <c r="J41" s="82">
        <v>46</v>
      </c>
      <c r="K41" s="59">
        <v>73</v>
      </c>
      <c r="L41" s="107">
        <f t="shared" si="1"/>
        <v>119</v>
      </c>
      <c r="M41" s="100">
        <f t="shared" si="2"/>
        <v>324</v>
      </c>
      <c r="N41" s="62">
        <v>38</v>
      </c>
    </row>
    <row r="42" spans="2:14" x14ac:dyDescent="0.25">
      <c r="B42" s="70" t="s">
        <v>73</v>
      </c>
      <c r="C42" s="3" t="s">
        <v>147</v>
      </c>
      <c r="D42" s="3" t="s">
        <v>19</v>
      </c>
      <c r="E42" s="3">
        <v>65</v>
      </c>
      <c r="F42" s="3">
        <v>50</v>
      </c>
      <c r="G42" s="3">
        <v>50</v>
      </c>
      <c r="H42" s="59">
        <v>40</v>
      </c>
      <c r="I42" s="62">
        <f t="shared" si="0"/>
        <v>205</v>
      </c>
      <c r="J42" s="82">
        <v>53</v>
      </c>
      <c r="K42" s="59">
        <v>63</v>
      </c>
      <c r="L42" s="107">
        <f t="shared" si="1"/>
        <v>116</v>
      </c>
      <c r="M42" s="100">
        <f t="shared" si="2"/>
        <v>321</v>
      </c>
      <c r="N42" s="62">
        <v>39</v>
      </c>
    </row>
    <row r="43" spans="2:14" x14ac:dyDescent="0.25">
      <c r="B43" s="70" t="s">
        <v>47</v>
      </c>
      <c r="C43" s="3" t="s">
        <v>107</v>
      </c>
      <c r="D43" s="3" t="s">
        <v>76</v>
      </c>
      <c r="E43" s="3">
        <v>80</v>
      </c>
      <c r="F43" s="3">
        <v>60</v>
      </c>
      <c r="G43" s="3">
        <v>35</v>
      </c>
      <c r="H43" s="59">
        <v>15</v>
      </c>
      <c r="I43" s="62">
        <f>E43+F43+G43+H43</f>
        <v>190</v>
      </c>
      <c r="J43" s="82">
        <v>34</v>
      </c>
      <c r="K43" s="59">
        <v>82</v>
      </c>
      <c r="L43" s="107">
        <f>J43+K43</f>
        <v>116</v>
      </c>
      <c r="M43" s="100">
        <f>I43+L43</f>
        <v>306</v>
      </c>
      <c r="N43" s="62">
        <v>40</v>
      </c>
    </row>
    <row r="44" spans="2:14" x14ac:dyDescent="0.25">
      <c r="B44" s="70" t="s">
        <v>42</v>
      </c>
      <c r="C44" s="29" t="s">
        <v>121</v>
      </c>
      <c r="D44" s="3" t="s">
        <v>153</v>
      </c>
      <c r="E44" s="3">
        <v>55</v>
      </c>
      <c r="F44" s="3">
        <v>65</v>
      </c>
      <c r="G44" s="3">
        <v>25</v>
      </c>
      <c r="H44" s="59">
        <v>25</v>
      </c>
      <c r="I44" s="62">
        <f>E44+F44+G44+H44</f>
        <v>170</v>
      </c>
      <c r="J44" s="82">
        <v>49</v>
      </c>
      <c r="K44" s="59">
        <v>87</v>
      </c>
      <c r="L44" s="107">
        <f>J44+K44</f>
        <v>136</v>
      </c>
      <c r="M44" s="100">
        <f>I44+L44</f>
        <v>306</v>
      </c>
      <c r="N44" s="62">
        <v>41</v>
      </c>
    </row>
    <row r="45" spans="2:14" x14ac:dyDescent="0.25">
      <c r="B45" s="70" t="s">
        <v>21</v>
      </c>
      <c r="C45" s="3" t="s">
        <v>115</v>
      </c>
      <c r="D45" s="3" t="s">
        <v>151</v>
      </c>
      <c r="E45" s="3">
        <v>70</v>
      </c>
      <c r="F45" s="3">
        <v>75</v>
      </c>
      <c r="G45" s="3">
        <v>20</v>
      </c>
      <c r="H45" s="59">
        <v>25</v>
      </c>
      <c r="I45" s="62">
        <f t="shared" si="0"/>
        <v>190</v>
      </c>
      <c r="J45" s="82">
        <v>54</v>
      </c>
      <c r="K45" s="59">
        <v>58</v>
      </c>
      <c r="L45" s="107">
        <f t="shared" si="1"/>
        <v>112</v>
      </c>
      <c r="M45" s="100">
        <f t="shared" si="2"/>
        <v>302</v>
      </c>
      <c r="N45" s="62">
        <v>42</v>
      </c>
    </row>
    <row r="46" spans="2:14" x14ac:dyDescent="0.25">
      <c r="B46" s="70" t="s">
        <v>83</v>
      </c>
      <c r="C46" s="3" t="s">
        <v>102</v>
      </c>
      <c r="D46" s="3" t="s">
        <v>87</v>
      </c>
      <c r="E46" s="3">
        <v>75</v>
      </c>
      <c r="F46" s="3">
        <v>65</v>
      </c>
      <c r="G46" s="3">
        <v>50</v>
      </c>
      <c r="H46" s="59">
        <v>15</v>
      </c>
      <c r="I46" s="62">
        <f t="shared" si="0"/>
        <v>205</v>
      </c>
      <c r="J46" s="82">
        <v>37</v>
      </c>
      <c r="K46" s="59">
        <v>59</v>
      </c>
      <c r="L46" s="107">
        <f t="shared" si="1"/>
        <v>96</v>
      </c>
      <c r="M46" s="100">
        <f t="shared" si="2"/>
        <v>301</v>
      </c>
      <c r="N46" s="62">
        <v>43</v>
      </c>
    </row>
    <row r="47" spans="2:14" x14ac:dyDescent="0.25">
      <c r="B47" s="70" t="s">
        <v>54</v>
      </c>
      <c r="C47" s="28" t="s">
        <v>127</v>
      </c>
      <c r="D47" s="3" t="s">
        <v>78</v>
      </c>
      <c r="E47" s="3">
        <v>65</v>
      </c>
      <c r="F47" s="3">
        <v>60</v>
      </c>
      <c r="G47" s="3">
        <v>45</v>
      </c>
      <c r="H47" s="59">
        <v>25</v>
      </c>
      <c r="I47" s="62">
        <f>E47+F47+G47+H47</f>
        <v>195</v>
      </c>
      <c r="J47" s="82">
        <v>25</v>
      </c>
      <c r="K47" s="59">
        <v>77</v>
      </c>
      <c r="L47" s="107">
        <f>J47+K47</f>
        <v>102</v>
      </c>
      <c r="M47" s="100">
        <f>I47+L47</f>
        <v>297</v>
      </c>
      <c r="N47" s="62">
        <v>44</v>
      </c>
    </row>
    <row r="48" spans="2:14" x14ac:dyDescent="0.25">
      <c r="B48" s="70" t="s">
        <v>10</v>
      </c>
      <c r="C48" s="28" t="s">
        <v>138</v>
      </c>
      <c r="D48" s="3" t="s">
        <v>39</v>
      </c>
      <c r="E48" s="3">
        <v>55</v>
      </c>
      <c r="F48" s="3">
        <v>65</v>
      </c>
      <c r="G48" s="3">
        <v>25</v>
      </c>
      <c r="H48" s="59">
        <v>25</v>
      </c>
      <c r="I48" s="62">
        <f>E48+F48+G48+H48</f>
        <v>170</v>
      </c>
      <c r="J48" s="82">
        <v>74</v>
      </c>
      <c r="K48" s="59">
        <v>53</v>
      </c>
      <c r="L48" s="107">
        <f>J48+K48</f>
        <v>127</v>
      </c>
      <c r="M48" s="100">
        <f>I48+L48</f>
        <v>297</v>
      </c>
      <c r="N48" s="62">
        <v>45</v>
      </c>
    </row>
    <row r="49" spans="2:14" x14ac:dyDescent="0.25">
      <c r="B49" s="70" t="s">
        <v>82</v>
      </c>
      <c r="C49" s="3" t="s">
        <v>149</v>
      </c>
      <c r="D49" s="3" t="s">
        <v>19</v>
      </c>
      <c r="E49" s="3">
        <v>65</v>
      </c>
      <c r="F49" s="3">
        <v>40</v>
      </c>
      <c r="G49" s="3">
        <v>50</v>
      </c>
      <c r="H49" s="59">
        <v>35</v>
      </c>
      <c r="I49" s="62">
        <f t="shared" si="0"/>
        <v>190</v>
      </c>
      <c r="J49" s="82">
        <v>46</v>
      </c>
      <c r="K49" s="59">
        <v>60</v>
      </c>
      <c r="L49" s="107">
        <f t="shared" si="1"/>
        <v>106</v>
      </c>
      <c r="M49" s="100">
        <f t="shared" si="2"/>
        <v>296</v>
      </c>
      <c r="N49" s="62">
        <v>46</v>
      </c>
    </row>
    <row r="50" spans="2:14" x14ac:dyDescent="0.25">
      <c r="B50" s="70" t="s">
        <v>14</v>
      </c>
      <c r="C50" s="3" t="s">
        <v>156</v>
      </c>
      <c r="D50" s="3" t="s">
        <v>40</v>
      </c>
      <c r="E50" s="3">
        <v>65</v>
      </c>
      <c r="F50" s="3">
        <v>55</v>
      </c>
      <c r="G50" s="3">
        <v>15</v>
      </c>
      <c r="H50" s="59">
        <v>30</v>
      </c>
      <c r="I50" s="62">
        <f t="shared" si="0"/>
        <v>165</v>
      </c>
      <c r="J50" s="82">
        <v>59</v>
      </c>
      <c r="K50" s="59">
        <v>62</v>
      </c>
      <c r="L50" s="107">
        <f t="shared" si="1"/>
        <v>121</v>
      </c>
      <c r="M50" s="100">
        <f t="shared" si="2"/>
        <v>286</v>
      </c>
      <c r="N50" s="62">
        <v>47</v>
      </c>
    </row>
    <row r="51" spans="2:14" x14ac:dyDescent="0.25">
      <c r="B51" s="70" t="s">
        <v>3</v>
      </c>
      <c r="C51" s="3" t="s">
        <v>100</v>
      </c>
      <c r="D51" s="3" t="s">
        <v>37</v>
      </c>
      <c r="E51" s="3">
        <v>60</v>
      </c>
      <c r="F51" s="3">
        <v>25</v>
      </c>
      <c r="G51" s="3">
        <v>35</v>
      </c>
      <c r="H51" s="59">
        <v>35</v>
      </c>
      <c r="I51" s="62">
        <f t="shared" si="0"/>
        <v>155</v>
      </c>
      <c r="J51" s="82">
        <v>39</v>
      </c>
      <c r="K51" s="59">
        <v>91</v>
      </c>
      <c r="L51" s="107">
        <f t="shared" si="1"/>
        <v>130</v>
      </c>
      <c r="M51" s="100">
        <f t="shared" si="2"/>
        <v>285</v>
      </c>
      <c r="N51" s="62">
        <v>48</v>
      </c>
    </row>
    <row r="52" spans="2:14" x14ac:dyDescent="0.25">
      <c r="B52" s="70" t="s">
        <v>7</v>
      </c>
      <c r="C52" s="3" t="s">
        <v>159</v>
      </c>
      <c r="D52" s="3" t="s">
        <v>38</v>
      </c>
      <c r="E52" s="3">
        <v>65</v>
      </c>
      <c r="F52" s="3">
        <v>65</v>
      </c>
      <c r="G52" s="3">
        <v>35</v>
      </c>
      <c r="H52" s="59">
        <v>30</v>
      </c>
      <c r="I52" s="62">
        <f t="shared" si="0"/>
        <v>195</v>
      </c>
      <c r="J52" s="82">
        <v>47</v>
      </c>
      <c r="K52" s="59">
        <v>42</v>
      </c>
      <c r="L52" s="107">
        <f t="shared" si="1"/>
        <v>89</v>
      </c>
      <c r="M52" s="100">
        <f t="shared" si="2"/>
        <v>284</v>
      </c>
      <c r="N52" s="62">
        <v>49</v>
      </c>
    </row>
    <row r="53" spans="2:14" x14ac:dyDescent="0.25">
      <c r="B53" s="70" t="s">
        <v>25</v>
      </c>
      <c r="C53" s="28" t="s">
        <v>134</v>
      </c>
      <c r="D53" s="3" t="s">
        <v>75</v>
      </c>
      <c r="E53" s="3">
        <v>70</v>
      </c>
      <c r="F53" s="3">
        <v>45</v>
      </c>
      <c r="G53" s="3">
        <v>40</v>
      </c>
      <c r="H53" s="59">
        <v>0</v>
      </c>
      <c r="I53" s="62">
        <f t="shared" si="0"/>
        <v>155</v>
      </c>
      <c r="J53" s="82">
        <v>30</v>
      </c>
      <c r="K53" s="59">
        <v>86</v>
      </c>
      <c r="L53" s="107">
        <f t="shared" si="1"/>
        <v>116</v>
      </c>
      <c r="M53" s="100">
        <f t="shared" si="2"/>
        <v>271</v>
      </c>
      <c r="N53" s="62">
        <v>50</v>
      </c>
    </row>
    <row r="54" spans="2:14" ht="15.75" x14ac:dyDescent="0.25">
      <c r="B54" s="70" t="s">
        <v>50</v>
      </c>
      <c r="C54" s="31" t="s">
        <v>132</v>
      </c>
      <c r="D54" s="3" t="s">
        <v>77</v>
      </c>
      <c r="E54" s="3">
        <v>60</v>
      </c>
      <c r="F54" s="3">
        <v>65</v>
      </c>
      <c r="G54" s="3">
        <v>35</v>
      </c>
      <c r="H54" s="59">
        <v>25</v>
      </c>
      <c r="I54" s="62">
        <f t="shared" si="0"/>
        <v>185</v>
      </c>
      <c r="J54" s="82">
        <v>37</v>
      </c>
      <c r="K54" s="59">
        <v>48</v>
      </c>
      <c r="L54" s="107">
        <f t="shared" si="1"/>
        <v>85</v>
      </c>
      <c r="M54" s="100">
        <f t="shared" si="2"/>
        <v>270</v>
      </c>
      <c r="N54" s="62">
        <v>51</v>
      </c>
    </row>
    <row r="55" spans="2:14" x14ac:dyDescent="0.25">
      <c r="B55" s="70" t="s">
        <v>48</v>
      </c>
      <c r="C55" s="3" t="s">
        <v>108</v>
      </c>
      <c r="D55" s="3" t="s">
        <v>76</v>
      </c>
      <c r="E55" s="3">
        <v>30</v>
      </c>
      <c r="F55" s="3">
        <v>50</v>
      </c>
      <c r="G55" s="3">
        <v>50</v>
      </c>
      <c r="H55" s="59">
        <v>15</v>
      </c>
      <c r="I55" s="62">
        <f t="shared" si="0"/>
        <v>145</v>
      </c>
      <c r="J55" s="82">
        <v>41</v>
      </c>
      <c r="K55" s="59">
        <v>81</v>
      </c>
      <c r="L55" s="107">
        <f t="shared" si="1"/>
        <v>122</v>
      </c>
      <c r="M55" s="100">
        <f t="shared" si="2"/>
        <v>267</v>
      </c>
      <c r="N55" s="62">
        <v>52</v>
      </c>
    </row>
    <row r="56" spans="2:14" x14ac:dyDescent="0.25">
      <c r="B56" s="70" t="s">
        <v>11</v>
      </c>
      <c r="C56" s="28" t="s">
        <v>139</v>
      </c>
      <c r="D56" s="3" t="s">
        <v>39</v>
      </c>
      <c r="E56" s="3">
        <v>30</v>
      </c>
      <c r="F56" s="3">
        <v>50</v>
      </c>
      <c r="G56" s="3">
        <v>20</v>
      </c>
      <c r="H56" s="59">
        <v>15</v>
      </c>
      <c r="I56" s="62">
        <f t="shared" si="0"/>
        <v>115</v>
      </c>
      <c r="J56" s="82">
        <v>60</v>
      </c>
      <c r="K56" s="59">
        <v>89</v>
      </c>
      <c r="L56" s="107">
        <f t="shared" si="1"/>
        <v>149</v>
      </c>
      <c r="M56" s="100">
        <f t="shared" si="2"/>
        <v>264</v>
      </c>
      <c r="N56" s="62">
        <v>53</v>
      </c>
    </row>
    <row r="57" spans="2:14" x14ac:dyDescent="0.25">
      <c r="B57" s="70" t="s">
        <v>51</v>
      </c>
      <c r="C57" s="32" t="s">
        <v>133</v>
      </c>
      <c r="D57" s="3" t="s">
        <v>77</v>
      </c>
      <c r="E57" s="3">
        <v>75</v>
      </c>
      <c r="F57" s="3">
        <v>55</v>
      </c>
      <c r="G57" s="3">
        <v>40</v>
      </c>
      <c r="H57" s="59">
        <v>5</v>
      </c>
      <c r="I57" s="62">
        <f>E57+F57+G57+H57</f>
        <v>175</v>
      </c>
      <c r="J57" s="82">
        <v>17</v>
      </c>
      <c r="K57" s="59">
        <v>41</v>
      </c>
      <c r="L57" s="107">
        <f>J57+K57</f>
        <v>58</v>
      </c>
      <c r="M57" s="100">
        <f>I57+L57</f>
        <v>233</v>
      </c>
      <c r="N57" s="62">
        <v>54</v>
      </c>
    </row>
    <row r="58" spans="2:14" x14ac:dyDescent="0.25">
      <c r="B58" s="70" t="s">
        <v>20</v>
      </c>
      <c r="C58" s="3" t="s">
        <v>114</v>
      </c>
      <c r="D58" s="3" t="s">
        <v>151</v>
      </c>
      <c r="E58" s="3">
        <v>55</v>
      </c>
      <c r="F58" s="3">
        <v>55</v>
      </c>
      <c r="G58" s="3">
        <v>30</v>
      </c>
      <c r="H58" s="59">
        <v>25</v>
      </c>
      <c r="I58" s="62">
        <f>E58+F58+G58+H58</f>
        <v>165</v>
      </c>
      <c r="J58" s="82">
        <v>52</v>
      </c>
      <c r="K58" s="59">
        <v>16</v>
      </c>
      <c r="L58" s="107">
        <f>J58+K58</f>
        <v>68</v>
      </c>
      <c r="M58" s="100">
        <f>I58+L58</f>
        <v>233</v>
      </c>
      <c r="N58" s="62">
        <v>55</v>
      </c>
    </row>
    <row r="59" spans="2:14" x14ac:dyDescent="0.25">
      <c r="B59" s="70" t="s">
        <v>72</v>
      </c>
      <c r="C59" s="3" t="s">
        <v>160</v>
      </c>
      <c r="D59" s="3" t="s">
        <v>86</v>
      </c>
      <c r="E59" s="3">
        <v>50</v>
      </c>
      <c r="F59" s="3">
        <v>35</v>
      </c>
      <c r="G59" s="3">
        <v>45</v>
      </c>
      <c r="H59" s="59">
        <v>15</v>
      </c>
      <c r="I59" s="62">
        <f t="shared" si="0"/>
        <v>145</v>
      </c>
      <c r="J59" s="82">
        <v>7</v>
      </c>
      <c r="K59" s="59">
        <v>78</v>
      </c>
      <c r="L59" s="107">
        <f t="shared" si="1"/>
        <v>85</v>
      </c>
      <c r="M59" s="100">
        <f t="shared" si="2"/>
        <v>230</v>
      </c>
      <c r="N59" s="62">
        <v>56</v>
      </c>
    </row>
    <row r="60" spans="2:14" x14ac:dyDescent="0.25">
      <c r="B60" s="70" t="s">
        <v>4</v>
      </c>
      <c r="C60" s="3" t="s">
        <v>101</v>
      </c>
      <c r="D60" s="3" t="s">
        <v>37</v>
      </c>
      <c r="E60" s="3">
        <v>50</v>
      </c>
      <c r="F60" s="3">
        <v>55</v>
      </c>
      <c r="G60" s="3">
        <v>30</v>
      </c>
      <c r="H60" s="59">
        <v>35</v>
      </c>
      <c r="I60" s="62">
        <f t="shared" si="0"/>
        <v>170</v>
      </c>
      <c r="J60" s="82">
        <v>48</v>
      </c>
      <c r="K60" s="59">
        <v>8</v>
      </c>
      <c r="L60" s="107">
        <f t="shared" si="1"/>
        <v>56</v>
      </c>
      <c r="M60" s="100">
        <f t="shared" si="2"/>
        <v>226</v>
      </c>
      <c r="N60" s="62">
        <v>57</v>
      </c>
    </row>
    <row r="61" spans="2:14" x14ac:dyDescent="0.25">
      <c r="B61" s="70" t="s">
        <v>61</v>
      </c>
      <c r="C61" s="3" t="s">
        <v>96</v>
      </c>
      <c r="D61" s="3" t="s">
        <v>79</v>
      </c>
      <c r="E61" s="3">
        <v>70</v>
      </c>
      <c r="F61" s="3">
        <v>35</v>
      </c>
      <c r="G61" s="3">
        <v>45</v>
      </c>
      <c r="H61" s="59">
        <v>15</v>
      </c>
      <c r="I61" s="62">
        <f t="shared" si="0"/>
        <v>165</v>
      </c>
      <c r="J61" s="82">
        <v>42</v>
      </c>
      <c r="K61" s="59">
        <v>14</v>
      </c>
      <c r="L61" s="107">
        <f t="shared" si="1"/>
        <v>56</v>
      </c>
      <c r="M61" s="100">
        <f t="shared" si="2"/>
        <v>221</v>
      </c>
      <c r="N61" s="62">
        <v>58</v>
      </c>
    </row>
    <row r="62" spans="2:14" x14ac:dyDescent="0.25">
      <c r="B62" s="70" t="s">
        <v>85</v>
      </c>
      <c r="C62" s="3" t="s">
        <v>104</v>
      </c>
      <c r="D62" s="3" t="s">
        <v>87</v>
      </c>
      <c r="E62" s="3">
        <v>40</v>
      </c>
      <c r="F62" s="3">
        <v>15</v>
      </c>
      <c r="G62" s="3">
        <v>40</v>
      </c>
      <c r="H62" s="59">
        <v>5</v>
      </c>
      <c r="I62" s="62">
        <f t="shared" si="0"/>
        <v>100</v>
      </c>
      <c r="J62" s="82">
        <v>27</v>
      </c>
      <c r="K62" s="59">
        <v>90</v>
      </c>
      <c r="L62" s="107">
        <f t="shared" si="1"/>
        <v>117</v>
      </c>
      <c r="M62" s="100">
        <f t="shared" si="2"/>
        <v>217</v>
      </c>
      <c r="N62" s="62">
        <v>59</v>
      </c>
    </row>
    <row r="63" spans="2:14" x14ac:dyDescent="0.25">
      <c r="B63" s="70" t="s">
        <v>64</v>
      </c>
      <c r="C63" s="3" t="s">
        <v>144</v>
      </c>
      <c r="D63" s="3" t="s">
        <v>80</v>
      </c>
      <c r="E63" s="3">
        <v>40</v>
      </c>
      <c r="F63" s="3">
        <v>50</v>
      </c>
      <c r="G63" s="3">
        <v>40</v>
      </c>
      <c r="H63" s="59">
        <v>25</v>
      </c>
      <c r="I63" s="62">
        <f t="shared" si="0"/>
        <v>155</v>
      </c>
      <c r="J63" s="82">
        <v>40</v>
      </c>
      <c r="K63" s="59">
        <v>20</v>
      </c>
      <c r="L63" s="107">
        <f t="shared" si="1"/>
        <v>60</v>
      </c>
      <c r="M63" s="100">
        <f t="shared" si="2"/>
        <v>215</v>
      </c>
      <c r="N63" s="62">
        <v>60</v>
      </c>
    </row>
    <row r="64" spans="2:14" x14ac:dyDescent="0.25">
      <c r="B64" s="70" t="s">
        <v>66</v>
      </c>
      <c r="C64" s="3" t="s">
        <v>146</v>
      </c>
      <c r="D64" s="3" t="s">
        <v>80</v>
      </c>
      <c r="E64" s="3">
        <v>10</v>
      </c>
      <c r="F64" s="3">
        <v>10</v>
      </c>
      <c r="G64" s="3">
        <v>30</v>
      </c>
      <c r="H64" s="59">
        <v>10</v>
      </c>
      <c r="I64" s="62">
        <f t="shared" si="0"/>
        <v>60</v>
      </c>
      <c r="J64" s="82">
        <v>65</v>
      </c>
      <c r="K64" s="59">
        <v>83</v>
      </c>
      <c r="L64" s="107">
        <f t="shared" si="1"/>
        <v>148</v>
      </c>
      <c r="M64" s="100">
        <f t="shared" si="2"/>
        <v>208</v>
      </c>
      <c r="N64" s="62">
        <v>61</v>
      </c>
    </row>
    <row r="65" spans="2:14" x14ac:dyDescent="0.25">
      <c r="B65" s="34" t="s">
        <v>84</v>
      </c>
      <c r="C65" s="6" t="s">
        <v>103</v>
      </c>
      <c r="D65" s="6" t="s">
        <v>87</v>
      </c>
      <c r="E65" s="6">
        <v>5</v>
      </c>
      <c r="F65" s="6">
        <v>5</v>
      </c>
      <c r="G65" s="6">
        <v>20</v>
      </c>
      <c r="H65" s="65">
        <v>25</v>
      </c>
      <c r="I65" s="62">
        <f t="shared" si="0"/>
        <v>55</v>
      </c>
      <c r="J65" s="83">
        <v>55</v>
      </c>
      <c r="K65" s="65">
        <v>65</v>
      </c>
      <c r="L65" s="62">
        <f t="shared" si="1"/>
        <v>120</v>
      </c>
      <c r="M65" s="101">
        <f t="shared" si="2"/>
        <v>175</v>
      </c>
      <c r="N65" s="62">
        <v>62</v>
      </c>
    </row>
    <row r="66" spans="2:14" x14ac:dyDescent="0.25">
      <c r="B66" s="70" t="s">
        <v>27</v>
      </c>
      <c r="C66" s="28" t="s">
        <v>136</v>
      </c>
      <c r="D66" s="3" t="s">
        <v>75</v>
      </c>
      <c r="E66" s="3">
        <v>65</v>
      </c>
      <c r="F66" s="3">
        <v>50</v>
      </c>
      <c r="G66" s="3">
        <v>45</v>
      </c>
      <c r="H66" s="59"/>
      <c r="I66" s="62">
        <f t="shared" si="0"/>
        <v>160</v>
      </c>
      <c r="J66" s="82"/>
      <c r="K66" s="59"/>
      <c r="L66" s="107">
        <f t="shared" si="1"/>
        <v>0</v>
      </c>
      <c r="M66" s="100">
        <f t="shared" si="2"/>
        <v>160</v>
      </c>
      <c r="N66" s="62">
        <v>63</v>
      </c>
    </row>
    <row r="67" spans="2:14" x14ac:dyDescent="0.25">
      <c r="B67" s="70" t="s">
        <v>13</v>
      </c>
      <c r="C67" s="3" t="s">
        <v>140</v>
      </c>
      <c r="D67" s="3" t="s">
        <v>40</v>
      </c>
      <c r="E67" s="3">
        <v>30</v>
      </c>
      <c r="F67" s="3">
        <v>10</v>
      </c>
      <c r="G67" s="3">
        <v>35</v>
      </c>
      <c r="H67" s="59">
        <v>5</v>
      </c>
      <c r="I67" s="62">
        <f t="shared" si="0"/>
        <v>80</v>
      </c>
      <c r="J67" s="82">
        <v>52</v>
      </c>
      <c r="K67" s="59">
        <v>15</v>
      </c>
      <c r="L67" s="107">
        <f t="shared" si="1"/>
        <v>67</v>
      </c>
      <c r="M67" s="100">
        <f t="shared" si="2"/>
        <v>147</v>
      </c>
      <c r="N67" s="62">
        <v>64</v>
      </c>
    </row>
    <row r="68" spans="2:14" ht="15.75" thickBot="1" x14ac:dyDescent="0.3">
      <c r="B68" s="71" t="s">
        <v>65</v>
      </c>
      <c r="C68" s="72" t="s">
        <v>145</v>
      </c>
      <c r="D68" s="72" t="s">
        <v>80</v>
      </c>
      <c r="E68" s="72">
        <v>25</v>
      </c>
      <c r="F68" s="72">
        <v>40</v>
      </c>
      <c r="G68" s="72">
        <v>15</v>
      </c>
      <c r="H68" s="75">
        <v>10</v>
      </c>
      <c r="I68" s="66">
        <f t="shared" ref="I68:I69" si="6">E68+F68+G68+H68</f>
        <v>90</v>
      </c>
      <c r="J68" s="84">
        <v>16</v>
      </c>
      <c r="K68" s="75">
        <v>24</v>
      </c>
      <c r="L68" s="108">
        <f t="shared" ref="L68:L69" si="7">J68+K68</f>
        <v>40</v>
      </c>
      <c r="M68" s="102">
        <f t="shared" ref="M68:M69" si="8">I68+L68</f>
        <v>130</v>
      </c>
      <c r="N68" s="62">
        <v>65</v>
      </c>
    </row>
    <row r="69" spans="2:14" ht="15.75" thickBot="1" x14ac:dyDescent="0.3">
      <c r="B69" s="188" t="s">
        <v>9</v>
      </c>
      <c r="C69" s="189" t="s">
        <v>137</v>
      </c>
      <c r="D69" s="190" t="s">
        <v>39</v>
      </c>
      <c r="E69" s="190">
        <v>15</v>
      </c>
      <c r="F69" s="190">
        <v>10</v>
      </c>
      <c r="G69" s="190">
        <v>0</v>
      </c>
      <c r="H69" s="191">
        <v>15</v>
      </c>
      <c r="I69" s="192">
        <f t="shared" si="6"/>
        <v>40</v>
      </c>
      <c r="J69" s="193">
        <v>28</v>
      </c>
      <c r="K69" s="190">
        <v>9</v>
      </c>
      <c r="L69" s="190">
        <f t="shared" si="7"/>
        <v>37</v>
      </c>
      <c r="M69" s="194">
        <f t="shared" si="8"/>
        <v>77</v>
      </c>
      <c r="N69" s="66">
        <v>66</v>
      </c>
    </row>
  </sheetData>
  <mergeCells count="7">
    <mergeCell ref="P4:P10"/>
    <mergeCell ref="O4:O6"/>
    <mergeCell ref="O7:O10"/>
    <mergeCell ref="B2:B3"/>
    <mergeCell ref="C2:C3"/>
    <mergeCell ref="D2:D3"/>
    <mergeCell ref="E2:N2"/>
  </mergeCells>
  <pageMargins left="0.7" right="0.7" top="0.75" bottom="0.75" header="0.3" footer="0.3"/>
  <pageSetup paperSize="9" scale="4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0"/>
  <sheetViews>
    <sheetView topLeftCell="A4" workbookViewId="0">
      <selection activeCell="N25" sqref="N25"/>
    </sheetView>
  </sheetViews>
  <sheetFormatPr defaultRowHeight="15" x14ac:dyDescent="0.25"/>
  <cols>
    <col min="2" max="2" width="11.28515625" bestFit="1" customWidth="1"/>
    <col min="3" max="3" width="24.28515625" customWidth="1"/>
    <col min="4" max="4" width="16" customWidth="1"/>
    <col min="5" max="5" width="9.140625" customWidth="1"/>
    <col min="6" max="6" width="9.85546875" customWidth="1"/>
    <col min="7" max="7" width="11.5703125" customWidth="1"/>
  </cols>
  <sheetData>
    <row r="2" spans="2:9" ht="15.75" thickBot="1" x14ac:dyDescent="0.3"/>
    <row r="3" spans="2:9" ht="15.75" thickBot="1" x14ac:dyDescent="0.3">
      <c r="B3" s="212" t="s">
        <v>167</v>
      </c>
      <c r="C3" s="214" t="s">
        <v>29</v>
      </c>
      <c r="D3" s="214" t="s">
        <v>30</v>
      </c>
      <c r="E3" s="209" t="s">
        <v>35</v>
      </c>
      <c r="F3" s="210"/>
      <c r="G3" s="211"/>
      <c r="H3" s="216" t="s">
        <v>173</v>
      </c>
    </row>
    <row r="4" spans="2:9" ht="30.75" thickBot="1" x14ac:dyDescent="0.3">
      <c r="B4" s="213"/>
      <c r="C4" s="215"/>
      <c r="D4" s="215"/>
      <c r="E4" s="123" t="s">
        <v>33</v>
      </c>
      <c r="F4" s="112" t="s">
        <v>34</v>
      </c>
      <c r="G4" s="113" t="s">
        <v>165</v>
      </c>
      <c r="H4" s="217"/>
    </row>
    <row r="5" spans="2:9" x14ac:dyDescent="0.25">
      <c r="B5" s="43" t="s">
        <v>24</v>
      </c>
      <c r="C5" s="122" t="s">
        <v>130</v>
      </c>
      <c r="D5" s="44" t="s">
        <v>88</v>
      </c>
      <c r="E5" s="44">
        <v>89</v>
      </c>
      <c r="F5" s="45">
        <v>90</v>
      </c>
      <c r="G5" s="60">
        <f t="shared" ref="G5:G68" si="0">E5+F5</f>
        <v>179</v>
      </c>
      <c r="H5" s="50">
        <v>1</v>
      </c>
      <c r="I5" s="103" t="s">
        <v>170</v>
      </c>
    </row>
    <row r="6" spans="2:9" x14ac:dyDescent="0.25">
      <c r="B6" s="46" t="s">
        <v>16</v>
      </c>
      <c r="C6" s="48" t="s">
        <v>111</v>
      </c>
      <c r="D6" s="48" t="s">
        <v>150</v>
      </c>
      <c r="E6" s="48">
        <v>81</v>
      </c>
      <c r="F6" s="49">
        <v>97</v>
      </c>
      <c r="G6" s="61">
        <f t="shared" si="0"/>
        <v>178</v>
      </c>
      <c r="H6" s="51">
        <v>2</v>
      </c>
      <c r="I6" s="104" t="s">
        <v>170</v>
      </c>
    </row>
    <row r="7" spans="2:9" ht="15.75" thickBot="1" x14ac:dyDescent="0.3">
      <c r="B7" s="55" t="s">
        <v>17</v>
      </c>
      <c r="C7" s="56" t="s">
        <v>112</v>
      </c>
      <c r="D7" s="56" t="s">
        <v>150</v>
      </c>
      <c r="E7" s="56">
        <v>80</v>
      </c>
      <c r="F7" s="57">
        <v>97</v>
      </c>
      <c r="G7" s="85">
        <f t="shared" si="0"/>
        <v>177</v>
      </c>
      <c r="H7" s="95">
        <v>3</v>
      </c>
      <c r="I7" s="105" t="s">
        <v>170</v>
      </c>
    </row>
    <row r="8" spans="2:9" x14ac:dyDescent="0.25">
      <c r="B8" s="33" t="s">
        <v>28</v>
      </c>
      <c r="C8" s="121" t="s">
        <v>119</v>
      </c>
      <c r="D8" s="7" t="s">
        <v>153</v>
      </c>
      <c r="E8" s="7">
        <v>90</v>
      </c>
      <c r="F8" s="58">
        <v>84</v>
      </c>
      <c r="G8" s="125">
        <f t="shared" si="0"/>
        <v>174</v>
      </c>
      <c r="H8" s="126">
        <v>4</v>
      </c>
    </row>
    <row r="9" spans="2:9" x14ac:dyDescent="0.25">
      <c r="B9" s="5" t="s">
        <v>1</v>
      </c>
      <c r="C9" s="28" t="s">
        <v>142</v>
      </c>
      <c r="D9" s="3" t="s">
        <v>36</v>
      </c>
      <c r="E9" s="3">
        <v>74</v>
      </c>
      <c r="F9" s="59">
        <v>98</v>
      </c>
      <c r="G9" s="107">
        <f t="shared" si="0"/>
        <v>172</v>
      </c>
      <c r="H9" s="127">
        <v>5</v>
      </c>
    </row>
    <row r="10" spans="2:9" x14ac:dyDescent="0.25">
      <c r="B10" s="5" t="s">
        <v>70</v>
      </c>
      <c r="C10" s="3" t="s">
        <v>105</v>
      </c>
      <c r="D10" s="3" t="s">
        <v>86</v>
      </c>
      <c r="E10" s="3">
        <v>77</v>
      </c>
      <c r="F10" s="59">
        <v>94</v>
      </c>
      <c r="G10" s="107">
        <f t="shared" si="0"/>
        <v>171</v>
      </c>
      <c r="H10" s="127">
        <v>6</v>
      </c>
    </row>
    <row r="11" spans="2:9" x14ac:dyDescent="0.25">
      <c r="B11" s="5" t="s">
        <v>69</v>
      </c>
      <c r="C11" s="30" t="s">
        <v>118</v>
      </c>
      <c r="D11" s="3" t="s">
        <v>81</v>
      </c>
      <c r="E11" s="3">
        <v>73</v>
      </c>
      <c r="F11" s="59">
        <v>94</v>
      </c>
      <c r="G11" s="107">
        <f t="shared" si="0"/>
        <v>167</v>
      </c>
      <c r="H11" s="127">
        <v>7</v>
      </c>
    </row>
    <row r="12" spans="2:9" x14ac:dyDescent="0.25">
      <c r="B12" s="5" t="s">
        <v>67</v>
      </c>
      <c r="C12" s="30" t="s">
        <v>116</v>
      </c>
      <c r="D12" s="3" t="s">
        <v>81</v>
      </c>
      <c r="E12" s="3">
        <v>77</v>
      </c>
      <c r="F12" s="59">
        <v>89</v>
      </c>
      <c r="G12" s="107">
        <f>E12+F12</f>
        <v>166</v>
      </c>
      <c r="H12" s="127">
        <v>8</v>
      </c>
    </row>
    <row r="13" spans="2:9" x14ac:dyDescent="0.25">
      <c r="B13" s="5" t="s">
        <v>59</v>
      </c>
      <c r="C13" s="3" t="s">
        <v>94</v>
      </c>
      <c r="D13" s="3" t="s">
        <v>92</v>
      </c>
      <c r="E13" s="3">
        <v>73</v>
      </c>
      <c r="F13" s="59">
        <v>93</v>
      </c>
      <c r="G13" s="107">
        <f>E13+F13</f>
        <v>166</v>
      </c>
      <c r="H13" s="127">
        <v>9</v>
      </c>
    </row>
    <row r="14" spans="2:9" x14ac:dyDescent="0.25">
      <c r="B14" s="5" t="s">
        <v>52</v>
      </c>
      <c r="C14" s="28" t="s">
        <v>125</v>
      </c>
      <c r="D14" s="3" t="s">
        <v>78</v>
      </c>
      <c r="E14" s="3">
        <v>70</v>
      </c>
      <c r="F14" s="59">
        <v>92</v>
      </c>
      <c r="G14" s="107">
        <f t="shared" si="0"/>
        <v>162</v>
      </c>
      <c r="H14" s="127">
        <v>10</v>
      </c>
    </row>
    <row r="15" spans="2:9" x14ac:dyDescent="0.25">
      <c r="B15" s="5" t="s">
        <v>57</v>
      </c>
      <c r="C15" s="3" t="s">
        <v>91</v>
      </c>
      <c r="D15" s="3" t="s">
        <v>152</v>
      </c>
      <c r="E15" s="3">
        <v>64</v>
      </c>
      <c r="F15" s="59">
        <v>98</v>
      </c>
      <c r="G15" s="107">
        <f t="shared" si="0"/>
        <v>162</v>
      </c>
      <c r="H15" s="127">
        <v>11</v>
      </c>
    </row>
    <row r="16" spans="2:9" x14ac:dyDescent="0.25">
      <c r="B16" s="5" t="s">
        <v>45</v>
      </c>
      <c r="C16" s="29" t="s">
        <v>124</v>
      </c>
      <c r="D16" s="3" t="s">
        <v>154</v>
      </c>
      <c r="E16" s="3">
        <v>68</v>
      </c>
      <c r="F16" s="59">
        <v>90</v>
      </c>
      <c r="G16" s="107">
        <f t="shared" si="0"/>
        <v>158</v>
      </c>
      <c r="H16" s="127">
        <v>12</v>
      </c>
    </row>
    <row r="17" spans="2:8" x14ac:dyDescent="0.25">
      <c r="B17" s="5" t="s">
        <v>6</v>
      </c>
      <c r="C17" s="3" t="s">
        <v>157</v>
      </c>
      <c r="D17" s="3" t="s">
        <v>38</v>
      </c>
      <c r="E17" s="3">
        <v>77</v>
      </c>
      <c r="F17" s="59">
        <v>80</v>
      </c>
      <c r="G17" s="107">
        <f t="shared" si="0"/>
        <v>157</v>
      </c>
      <c r="H17" s="127">
        <v>13</v>
      </c>
    </row>
    <row r="18" spans="2:8" x14ac:dyDescent="0.25">
      <c r="B18" s="5" t="s">
        <v>8</v>
      </c>
      <c r="C18" s="3" t="s">
        <v>158</v>
      </c>
      <c r="D18" s="3" t="s">
        <v>38</v>
      </c>
      <c r="E18" s="3">
        <v>62</v>
      </c>
      <c r="F18" s="59">
        <v>95</v>
      </c>
      <c r="G18" s="107">
        <f t="shared" si="0"/>
        <v>157</v>
      </c>
      <c r="H18" s="127">
        <v>14</v>
      </c>
    </row>
    <row r="19" spans="2:8" x14ac:dyDescent="0.25">
      <c r="B19" s="5" t="s">
        <v>68</v>
      </c>
      <c r="C19" s="30" t="s">
        <v>117</v>
      </c>
      <c r="D19" s="3" t="s">
        <v>81</v>
      </c>
      <c r="E19" s="3">
        <v>67</v>
      </c>
      <c r="F19" s="59">
        <v>89</v>
      </c>
      <c r="G19" s="107">
        <f>E19+F19</f>
        <v>156</v>
      </c>
      <c r="H19" s="127">
        <v>15</v>
      </c>
    </row>
    <row r="20" spans="2:8" x14ac:dyDescent="0.25">
      <c r="B20" s="5" t="s">
        <v>63</v>
      </c>
      <c r="C20" s="3" t="s">
        <v>98</v>
      </c>
      <c r="D20" s="3" t="s">
        <v>79</v>
      </c>
      <c r="E20" s="3">
        <v>64</v>
      </c>
      <c r="F20" s="59">
        <v>92</v>
      </c>
      <c r="G20" s="107">
        <f>E20+F20</f>
        <v>156</v>
      </c>
      <c r="H20" s="127">
        <v>16</v>
      </c>
    </row>
    <row r="21" spans="2:8" x14ac:dyDescent="0.25">
      <c r="B21" s="5" t="s">
        <v>53</v>
      </c>
      <c r="C21" s="28" t="s">
        <v>126</v>
      </c>
      <c r="D21" s="3" t="s">
        <v>78</v>
      </c>
      <c r="E21" s="3">
        <v>62</v>
      </c>
      <c r="F21" s="59">
        <v>94</v>
      </c>
      <c r="G21" s="107">
        <f>E21+F21</f>
        <v>156</v>
      </c>
      <c r="H21" s="127">
        <v>17</v>
      </c>
    </row>
    <row r="22" spans="2:8" x14ac:dyDescent="0.25">
      <c r="B22" s="5" t="s">
        <v>22</v>
      </c>
      <c r="C22" s="28" t="s">
        <v>128</v>
      </c>
      <c r="D22" s="3" t="s">
        <v>88</v>
      </c>
      <c r="E22" s="3">
        <v>64</v>
      </c>
      <c r="F22" s="59">
        <v>91</v>
      </c>
      <c r="G22" s="107">
        <f t="shared" si="0"/>
        <v>155</v>
      </c>
      <c r="H22" s="127">
        <v>18</v>
      </c>
    </row>
    <row r="23" spans="2:8" x14ac:dyDescent="0.25">
      <c r="B23" s="5" t="s">
        <v>0</v>
      </c>
      <c r="C23" s="28" t="s">
        <v>141</v>
      </c>
      <c r="D23" s="3" t="s">
        <v>36</v>
      </c>
      <c r="E23" s="3">
        <v>72</v>
      </c>
      <c r="F23" s="59">
        <v>80</v>
      </c>
      <c r="G23" s="107">
        <f t="shared" si="0"/>
        <v>152</v>
      </c>
      <c r="H23" s="127">
        <v>19</v>
      </c>
    </row>
    <row r="24" spans="2:8" x14ac:dyDescent="0.25">
      <c r="B24" s="5" t="s">
        <v>5</v>
      </c>
      <c r="C24" s="3" t="s">
        <v>163</v>
      </c>
      <c r="D24" s="3" t="s">
        <v>37</v>
      </c>
      <c r="E24" s="3">
        <v>63</v>
      </c>
      <c r="F24" s="59">
        <v>88</v>
      </c>
      <c r="G24" s="107">
        <f t="shared" si="0"/>
        <v>151</v>
      </c>
      <c r="H24" s="127">
        <v>20</v>
      </c>
    </row>
    <row r="25" spans="2:8" x14ac:dyDescent="0.25">
      <c r="B25" s="5" t="s">
        <v>15</v>
      </c>
      <c r="C25" s="3" t="s">
        <v>155</v>
      </c>
      <c r="D25" s="3" t="s">
        <v>150</v>
      </c>
      <c r="E25" s="3">
        <v>59</v>
      </c>
      <c r="F25" s="59">
        <v>91</v>
      </c>
      <c r="G25" s="107">
        <f t="shared" si="0"/>
        <v>150</v>
      </c>
      <c r="H25" s="127">
        <v>21</v>
      </c>
    </row>
    <row r="26" spans="2:8" x14ac:dyDescent="0.25">
      <c r="B26" s="5" t="s">
        <v>11</v>
      </c>
      <c r="C26" s="28" t="s">
        <v>139</v>
      </c>
      <c r="D26" s="3" t="s">
        <v>39</v>
      </c>
      <c r="E26" s="3">
        <v>60</v>
      </c>
      <c r="F26" s="59">
        <v>89</v>
      </c>
      <c r="G26" s="107">
        <f t="shared" si="0"/>
        <v>149</v>
      </c>
      <c r="H26" s="127">
        <v>22</v>
      </c>
    </row>
    <row r="27" spans="2:8" x14ac:dyDescent="0.25">
      <c r="B27" s="5" t="s">
        <v>66</v>
      </c>
      <c r="C27" s="3" t="s">
        <v>146</v>
      </c>
      <c r="D27" s="3" t="s">
        <v>80</v>
      </c>
      <c r="E27" s="3">
        <v>65</v>
      </c>
      <c r="F27" s="59">
        <v>83</v>
      </c>
      <c r="G27" s="107">
        <f t="shared" si="0"/>
        <v>148</v>
      </c>
      <c r="H27" s="127">
        <v>23</v>
      </c>
    </row>
    <row r="28" spans="2:8" x14ac:dyDescent="0.25">
      <c r="B28" s="5" t="s">
        <v>56</v>
      </c>
      <c r="C28" s="3" t="s">
        <v>90</v>
      </c>
      <c r="D28" s="3" t="s">
        <v>152</v>
      </c>
      <c r="E28" s="3">
        <v>68</v>
      </c>
      <c r="F28" s="59">
        <v>79</v>
      </c>
      <c r="G28" s="107">
        <f t="shared" si="0"/>
        <v>147</v>
      </c>
      <c r="H28" s="127">
        <v>24</v>
      </c>
    </row>
    <row r="29" spans="2:8" x14ac:dyDescent="0.25">
      <c r="B29" s="5" t="s">
        <v>44</v>
      </c>
      <c r="C29" s="29" t="s">
        <v>123</v>
      </c>
      <c r="D29" s="3" t="s">
        <v>154</v>
      </c>
      <c r="E29" s="3">
        <v>68</v>
      </c>
      <c r="F29" s="59">
        <v>78</v>
      </c>
      <c r="G29" s="107">
        <f t="shared" si="0"/>
        <v>146</v>
      </c>
      <c r="H29" s="127">
        <v>25</v>
      </c>
    </row>
    <row r="30" spans="2:8" x14ac:dyDescent="0.25">
      <c r="B30" s="5" t="s">
        <v>46</v>
      </c>
      <c r="C30" s="3" t="s">
        <v>109</v>
      </c>
      <c r="D30" s="3" t="s">
        <v>76</v>
      </c>
      <c r="E30" s="3">
        <v>58</v>
      </c>
      <c r="F30" s="59">
        <v>88</v>
      </c>
      <c r="G30" s="107">
        <f t="shared" si="0"/>
        <v>146</v>
      </c>
      <c r="H30" s="127">
        <v>26</v>
      </c>
    </row>
    <row r="31" spans="2:8" x14ac:dyDescent="0.25">
      <c r="B31" s="5" t="s">
        <v>23</v>
      </c>
      <c r="C31" s="28" t="s">
        <v>129</v>
      </c>
      <c r="D31" s="3" t="s">
        <v>88</v>
      </c>
      <c r="E31" s="3">
        <v>68</v>
      </c>
      <c r="F31" s="59">
        <v>76</v>
      </c>
      <c r="G31" s="107">
        <f t="shared" si="0"/>
        <v>144</v>
      </c>
      <c r="H31" s="127">
        <v>27</v>
      </c>
    </row>
    <row r="32" spans="2:8" x14ac:dyDescent="0.25">
      <c r="B32" s="5" t="s">
        <v>41</v>
      </c>
      <c r="C32" s="29" t="s">
        <v>122</v>
      </c>
      <c r="D32" s="3" t="s">
        <v>153</v>
      </c>
      <c r="E32" s="3">
        <v>66</v>
      </c>
      <c r="F32" s="59">
        <v>78</v>
      </c>
      <c r="G32" s="107">
        <f t="shared" si="0"/>
        <v>144</v>
      </c>
      <c r="H32" s="127">
        <v>28</v>
      </c>
    </row>
    <row r="33" spans="2:8" x14ac:dyDescent="0.25">
      <c r="B33" s="5" t="s">
        <v>2</v>
      </c>
      <c r="C33" s="28" t="s">
        <v>143</v>
      </c>
      <c r="D33" s="3" t="s">
        <v>36</v>
      </c>
      <c r="E33" s="3">
        <v>72</v>
      </c>
      <c r="F33" s="59">
        <v>71</v>
      </c>
      <c r="G33" s="107">
        <f t="shared" si="0"/>
        <v>143</v>
      </c>
      <c r="H33" s="127">
        <v>29</v>
      </c>
    </row>
    <row r="34" spans="2:8" x14ac:dyDescent="0.25">
      <c r="B34" s="5" t="s">
        <v>55</v>
      </c>
      <c r="C34" s="3" t="s">
        <v>89</v>
      </c>
      <c r="D34" s="3" t="s">
        <v>152</v>
      </c>
      <c r="E34" s="3">
        <v>58</v>
      </c>
      <c r="F34" s="59">
        <v>84</v>
      </c>
      <c r="G34" s="107">
        <f t="shared" si="0"/>
        <v>142</v>
      </c>
      <c r="H34" s="127">
        <v>30</v>
      </c>
    </row>
    <row r="35" spans="2:8" x14ac:dyDescent="0.25">
      <c r="B35" s="5" t="s">
        <v>58</v>
      </c>
      <c r="C35" s="3" t="s">
        <v>93</v>
      </c>
      <c r="D35" s="3" t="s">
        <v>92</v>
      </c>
      <c r="E35" s="3">
        <v>70</v>
      </c>
      <c r="F35" s="59">
        <v>69</v>
      </c>
      <c r="G35" s="107">
        <f t="shared" si="0"/>
        <v>139</v>
      </c>
      <c r="H35" s="127">
        <v>31</v>
      </c>
    </row>
    <row r="36" spans="2:8" x14ac:dyDescent="0.25">
      <c r="B36" s="5" t="s">
        <v>42</v>
      </c>
      <c r="C36" s="29" t="s">
        <v>121</v>
      </c>
      <c r="D36" s="3" t="s">
        <v>153</v>
      </c>
      <c r="E36" s="3">
        <v>49</v>
      </c>
      <c r="F36" s="59">
        <v>87</v>
      </c>
      <c r="G36" s="107">
        <f t="shared" si="0"/>
        <v>136</v>
      </c>
      <c r="H36" s="127">
        <v>32</v>
      </c>
    </row>
    <row r="37" spans="2:8" x14ac:dyDescent="0.25">
      <c r="B37" s="5" t="s">
        <v>3</v>
      </c>
      <c r="C37" s="3" t="s">
        <v>100</v>
      </c>
      <c r="D37" s="3" t="s">
        <v>37</v>
      </c>
      <c r="E37" s="3">
        <v>39</v>
      </c>
      <c r="F37" s="59">
        <v>91</v>
      </c>
      <c r="G37" s="107">
        <f t="shared" si="0"/>
        <v>130</v>
      </c>
      <c r="H37" s="127">
        <v>33</v>
      </c>
    </row>
    <row r="38" spans="2:8" x14ac:dyDescent="0.25">
      <c r="B38" s="5" t="s">
        <v>71</v>
      </c>
      <c r="C38" s="3" t="s">
        <v>106</v>
      </c>
      <c r="D38" s="3" t="s">
        <v>86</v>
      </c>
      <c r="E38" s="3">
        <v>54</v>
      </c>
      <c r="F38" s="59">
        <v>75</v>
      </c>
      <c r="G38" s="107">
        <f t="shared" si="0"/>
        <v>129</v>
      </c>
      <c r="H38" s="127">
        <v>34</v>
      </c>
    </row>
    <row r="39" spans="2:8" x14ac:dyDescent="0.25">
      <c r="B39" s="5" t="s">
        <v>10</v>
      </c>
      <c r="C39" s="28" t="s">
        <v>138</v>
      </c>
      <c r="D39" s="3" t="s">
        <v>39</v>
      </c>
      <c r="E39" s="3">
        <v>74</v>
      </c>
      <c r="F39" s="59">
        <v>53</v>
      </c>
      <c r="G39" s="107">
        <f t="shared" si="0"/>
        <v>127</v>
      </c>
      <c r="H39" s="127">
        <v>35</v>
      </c>
    </row>
    <row r="40" spans="2:8" x14ac:dyDescent="0.25">
      <c r="B40" s="5" t="s">
        <v>12</v>
      </c>
      <c r="C40" s="3" t="s">
        <v>99</v>
      </c>
      <c r="D40" s="3" t="s">
        <v>40</v>
      </c>
      <c r="E40" s="3">
        <v>38</v>
      </c>
      <c r="F40" s="59">
        <v>88</v>
      </c>
      <c r="G40" s="107">
        <f t="shared" si="0"/>
        <v>126</v>
      </c>
      <c r="H40" s="127">
        <v>36</v>
      </c>
    </row>
    <row r="41" spans="2:8" x14ac:dyDescent="0.25">
      <c r="B41" s="5" t="s">
        <v>74</v>
      </c>
      <c r="C41" s="3" t="s">
        <v>148</v>
      </c>
      <c r="D41" s="3" t="s">
        <v>19</v>
      </c>
      <c r="E41" s="3">
        <v>76</v>
      </c>
      <c r="F41" s="59">
        <v>49</v>
      </c>
      <c r="G41" s="107">
        <f t="shared" si="0"/>
        <v>125</v>
      </c>
      <c r="H41" s="127">
        <v>37</v>
      </c>
    </row>
    <row r="42" spans="2:8" x14ac:dyDescent="0.25">
      <c r="B42" s="5" t="s">
        <v>48</v>
      </c>
      <c r="C42" s="3" t="s">
        <v>108</v>
      </c>
      <c r="D42" s="3" t="s">
        <v>76</v>
      </c>
      <c r="E42" s="3">
        <v>41</v>
      </c>
      <c r="F42" s="59">
        <v>81</v>
      </c>
      <c r="G42" s="107">
        <f t="shared" si="0"/>
        <v>122</v>
      </c>
      <c r="H42" s="127">
        <v>38</v>
      </c>
    </row>
    <row r="43" spans="2:8" x14ac:dyDescent="0.25">
      <c r="B43" s="5" t="s">
        <v>14</v>
      </c>
      <c r="C43" s="3" t="s">
        <v>156</v>
      </c>
      <c r="D43" s="3" t="s">
        <v>40</v>
      </c>
      <c r="E43" s="3">
        <v>59</v>
      </c>
      <c r="F43" s="59">
        <v>62</v>
      </c>
      <c r="G43" s="107">
        <f t="shared" si="0"/>
        <v>121</v>
      </c>
      <c r="H43" s="127">
        <v>39</v>
      </c>
    </row>
    <row r="44" spans="2:8" x14ac:dyDescent="0.25">
      <c r="B44" s="5" t="s">
        <v>84</v>
      </c>
      <c r="C44" s="3" t="s">
        <v>103</v>
      </c>
      <c r="D44" s="3" t="s">
        <v>87</v>
      </c>
      <c r="E44" s="3">
        <v>55</v>
      </c>
      <c r="F44" s="59">
        <v>65</v>
      </c>
      <c r="G44" s="107">
        <f t="shared" si="0"/>
        <v>120</v>
      </c>
      <c r="H44" s="127">
        <v>40</v>
      </c>
    </row>
    <row r="45" spans="2:8" x14ac:dyDescent="0.25">
      <c r="B45" s="5" t="s">
        <v>43</v>
      </c>
      <c r="C45" s="29" t="s">
        <v>120</v>
      </c>
      <c r="D45" s="3" t="s">
        <v>154</v>
      </c>
      <c r="E45" s="3">
        <v>46</v>
      </c>
      <c r="F45" s="59">
        <v>73</v>
      </c>
      <c r="G45" s="107">
        <f t="shared" si="0"/>
        <v>119</v>
      </c>
      <c r="H45" s="127">
        <v>41</v>
      </c>
    </row>
    <row r="46" spans="2:8" x14ac:dyDescent="0.25">
      <c r="B46" s="5" t="s">
        <v>85</v>
      </c>
      <c r="C46" s="3" t="s">
        <v>104</v>
      </c>
      <c r="D46" s="3" t="s">
        <v>87</v>
      </c>
      <c r="E46" s="3">
        <v>27</v>
      </c>
      <c r="F46" s="59">
        <v>90</v>
      </c>
      <c r="G46" s="107">
        <f t="shared" si="0"/>
        <v>117</v>
      </c>
      <c r="H46" s="127">
        <v>42</v>
      </c>
    </row>
    <row r="47" spans="2:8" x14ac:dyDescent="0.25">
      <c r="B47" s="5" t="s">
        <v>47</v>
      </c>
      <c r="C47" s="3" t="s">
        <v>107</v>
      </c>
      <c r="D47" s="3" t="s">
        <v>76</v>
      </c>
      <c r="E47" s="3">
        <v>34</v>
      </c>
      <c r="F47" s="59">
        <v>82</v>
      </c>
      <c r="G47" s="107">
        <f>E47+F47</f>
        <v>116</v>
      </c>
      <c r="H47" s="127">
        <v>43</v>
      </c>
    </row>
    <row r="48" spans="2:8" x14ac:dyDescent="0.25">
      <c r="B48" s="5" t="s">
        <v>25</v>
      </c>
      <c r="C48" s="28" t="s">
        <v>134</v>
      </c>
      <c r="D48" s="3" t="s">
        <v>75</v>
      </c>
      <c r="E48" s="3">
        <v>30</v>
      </c>
      <c r="F48" s="59">
        <v>86</v>
      </c>
      <c r="G48" s="107">
        <f>E48+F48</f>
        <v>116</v>
      </c>
      <c r="H48" s="127">
        <v>44</v>
      </c>
    </row>
    <row r="49" spans="2:8" x14ac:dyDescent="0.25">
      <c r="B49" s="5" t="s">
        <v>73</v>
      </c>
      <c r="C49" s="3" t="s">
        <v>147</v>
      </c>
      <c r="D49" s="3" t="s">
        <v>19</v>
      </c>
      <c r="E49" s="3">
        <v>53</v>
      </c>
      <c r="F49" s="59">
        <v>63</v>
      </c>
      <c r="G49" s="107">
        <f t="shared" si="0"/>
        <v>116</v>
      </c>
      <c r="H49" s="127">
        <v>45</v>
      </c>
    </row>
    <row r="50" spans="2:8" x14ac:dyDescent="0.25">
      <c r="B50" s="5" t="s">
        <v>62</v>
      </c>
      <c r="C50" s="3" t="s">
        <v>97</v>
      </c>
      <c r="D50" s="3" t="s">
        <v>79</v>
      </c>
      <c r="E50" s="3">
        <v>42</v>
      </c>
      <c r="F50" s="59">
        <v>73</v>
      </c>
      <c r="G50" s="107">
        <f t="shared" si="0"/>
        <v>115</v>
      </c>
      <c r="H50" s="127">
        <v>46</v>
      </c>
    </row>
    <row r="51" spans="2:8" x14ac:dyDescent="0.25">
      <c r="B51" s="5" t="s">
        <v>21</v>
      </c>
      <c r="C51" s="3" t="s">
        <v>115</v>
      </c>
      <c r="D51" s="3" t="s">
        <v>151</v>
      </c>
      <c r="E51" s="3">
        <v>54</v>
      </c>
      <c r="F51" s="59">
        <v>58</v>
      </c>
      <c r="G51" s="107">
        <f t="shared" si="0"/>
        <v>112</v>
      </c>
      <c r="H51" s="127">
        <v>47</v>
      </c>
    </row>
    <row r="52" spans="2:8" x14ac:dyDescent="0.25">
      <c r="B52" s="5" t="s">
        <v>18</v>
      </c>
      <c r="C52" s="3" t="s">
        <v>113</v>
      </c>
      <c r="D52" s="3" t="s">
        <v>151</v>
      </c>
      <c r="E52" s="3">
        <v>75</v>
      </c>
      <c r="F52" s="59">
        <v>34</v>
      </c>
      <c r="G52" s="107">
        <f t="shared" si="0"/>
        <v>109</v>
      </c>
      <c r="H52" s="127">
        <v>48</v>
      </c>
    </row>
    <row r="53" spans="2:8" x14ac:dyDescent="0.25">
      <c r="B53" s="5" t="s">
        <v>82</v>
      </c>
      <c r="C53" s="3" t="s">
        <v>149</v>
      </c>
      <c r="D53" s="3" t="s">
        <v>19</v>
      </c>
      <c r="E53" s="3">
        <v>46</v>
      </c>
      <c r="F53" s="59">
        <v>60</v>
      </c>
      <c r="G53" s="107">
        <f t="shared" si="0"/>
        <v>106</v>
      </c>
      <c r="H53" s="127">
        <v>49</v>
      </c>
    </row>
    <row r="54" spans="2:8" x14ac:dyDescent="0.25">
      <c r="B54" s="5" t="s">
        <v>60</v>
      </c>
      <c r="C54" s="3" t="s">
        <v>95</v>
      </c>
      <c r="D54" s="3" t="s">
        <v>92</v>
      </c>
      <c r="E54" s="3">
        <v>44</v>
      </c>
      <c r="F54" s="59">
        <v>60</v>
      </c>
      <c r="G54" s="107">
        <f t="shared" si="0"/>
        <v>104</v>
      </c>
      <c r="H54" s="127">
        <v>50</v>
      </c>
    </row>
    <row r="55" spans="2:8" x14ac:dyDescent="0.25">
      <c r="B55" s="5" t="s">
        <v>54</v>
      </c>
      <c r="C55" s="28" t="s">
        <v>127</v>
      </c>
      <c r="D55" s="3" t="s">
        <v>78</v>
      </c>
      <c r="E55" s="3">
        <v>25</v>
      </c>
      <c r="F55" s="59">
        <v>77</v>
      </c>
      <c r="G55" s="107">
        <f t="shared" si="0"/>
        <v>102</v>
      </c>
      <c r="H55" s="127">
        <v>51</v>
      </c>
    </row>
    <row r="56" spans="2:8" ht="15.75" x14ac:dyDescent="0.25">
      <c r="B56" s="5" t="s">
        <v>49</v>
      </c>
      <c r="C56" s="31" t="s">
        <v>131</v>
      </c>
      <c r="D56" s="3" t="s">
        <v>77</v>
      </c>
      <c r="E56" s="3">
        <v>70</v>
      </c>
      <c r="F56" s="59">
        <v>28</v>
      </c>
      <c r="G56" s="107">
        <f t="shared" si="0"/>
        <v>98</v>
      </c>
      <c r="H56" s="127">
        <v>52</v>
      </c>
    </row>
    <row r="57" spans="2:8" x14ac:dyDescent="0.25">
      <c r="B57" s="5" t="s">
        <v>83</v>
      </c>
      <c r="C57" s="3" t="s">
        <v>102</v>
      </c>
      <c r="D57" s="3" t="s">
        <v>87</v>
      </c>
      <c r="E57" s="3">
        <v>37</v>
      </c>
      <c r="F57" s="59">
        <v>59</v>
      </c>
      <c r="G57" s="107">
        <f t="shared" si="0"/>
        <v>96</v>
      </c>
      <c r="H57" s="127">
        <v>53</v>
      </c>
    </row>
    <row r="58" spans="2:8" x14ac:dyDescent="0.25">
      <c r="B58" s="5" t="s">
        <v>26</v>
      </c>
      <c r="C58" s="28" t="s">
        <v>135</v>
      </c>
      <c r="D58" s="3" t="s">
        <v>75</v>
      </c>
      <c r="E58" s="3">
        <v>32</v>
      </c>
      <c r="F58" s="94">
        <v>63</v>
      </c>
      <c r="G58" s="107">
        <f t="shared" si="0"/>
        <v>95</v>
      </c>
      <c r="H58" s="127">
        <v>54</v>
      </c>
    </row>
    <row r="59" spans="2:8" x14ac:dyDescent="0.25">
      <c r="B59" s="5" t="s">
        <v>7</v>
      </c>
      <c r="C59" s="3" t="s">
        <v>159</v>
      </c>
      <c r="D59" s="3" t="s">
        <v>38</v>
      </c>
      <c r="E59" s="3">
        <v>47</v>
      </c>
      <c r="F59" s="59">
        <v>42</v>
      </c>
      <c r="G59" s="107">
        <f t="shared" si="0"/>
        <v>89</v>
      </c>
      <c r="H59" s="127">
        <v>55</v>
      </c>
    </row>
    <row r="60" spans="2:8" ht="15.75" x14ac:dyDescent="0.25">
      <c r="B60" s="5" t="s">
        <v>50</v>
      </c>
      <c r="C60" s="31" t="s">
        <v>132</v>
      </c>
      <c r="D60" s="3" t="s">
        <v>77</v>
      </c>
      <c r="E60" s="3">
        <v>37</v>
      </c>
      <c r="F60" s="59">
        <v>48</v>
      </c>
      <c r="G60" s="107">
        <f t="shared" si="0"/>
        <v>85</v>
      </c>
      <c r="H60" s="127">
        <v>56</v>
      </c>
    </row>
    <row r="61" spans="2:8" x14ac:dyDescent="0.25">
      <c r="B61" s="5" t="s">
        <v>72</v>
      </c>
      <c r="C61" s="3" t="s">
        <v>160</v>
      </c>
      <c r="D61" s="3" t="s">
        <v>86</v>
      </c>
      <c r="E61" s="3">
        <v>7</v>
      </c>
      <c r="F61" s="59">
        <v>78</v>
      </c>
      <c r="G61" s="107">
        <f t="shared" si="0"/>
        <v>85</v>
      </c>
      <c r="H61" s="127">
        <v>57</v>
      </c>
    </row>
    <row r="62" spans="2:8" x14ac:dyDescent="0.25">
      <c r="B62" s="5" t="s">
        <v>20</v>
      </c>
      <c r="C62" s="3" t="s">
        <v>114</v>
      </c>
      <c r="D62" s="3" t="s">
        <v>151</v>
      </c>
      <c r="E62" s="3">
        <v>52</v>
      </c>
      <c r="F62" s="59">
        <v>16</v>
      </c>
      <c r="G62" s="107">
        <f t="shared" si="0"/>
        <v>68</v>
      </c>
      <c r="H62" s="127">
        <v>58</v>
      </c>
    </row>
    <row r="63" spans="2:8" x14ac:dyDescent="0.25">
      <c r="B63" s="5" t="s">
        <v>13</v>
      </c>
      <c r="C63" s="3" t="s">
        <v>140</v>
      </c>
      <c r="D63" s="3" t="s">
        <v>40</v>
      </c>
      <c r="E63" s="3">
        <v>52</v>
      </c>
      <c r="F63" s="59">
        <v>15</v>
      </c>
      <c r="G63" s="107">
        <f t="shared" si="0"/>
        <v>67</v>
      </c>
      <c r="H63" s="127">
        <v>59</v>
      </c>
    </row>
    <row r="64" spans="2:8" x14ac:dyDescent="0.25">
      <c r="B64" s="5" t="s">
        <v>64</v>
      </c>
      <c r="C64" s="3" t="s">
        <v>144</v>
      </c>
      <c r="D64" s="3" t="s">
        <v>80</v>
      </c>
      <c r="E64" s="3">
        <v>40</v>
      </c>
      <c r="F64" s="59">
        <v>20</v>
      </c>
      <c r="G64" s="107">
        <f t="shared" si="0"/>
        <v>60</v>
      </c>
      <c r="H64" s="127">
        <v>60</v>
      </c>
    </row>
    <row r="65" spans="2:8" x14ac:dyDescent="0.25">
      <c r="B65" s="5" t="s">
        <v>51</v>
      </c>
      <c r="C65" s="32" t="s">
        <v>133</v>
      </c>
      <c r="D65" s="3" t="s">
        <v>77</v>
      </c>
      <c r="E65" s="3">
        <v>17</v>
      </c>
      <c r="F65" s="59">
        <v>41</v>
      </c>
      <c r="G65" s="107">
        <f t="shared" si="0"/>
        <v>58</v>
      </c>
      <c r="H65" s="127">
        <v>61</v>
      </c>
    </row>
    <row r="66" spans="2:8" x14ac:dyDescent="0.25">
      <c r="B66" s="5" t="s">
        <v>4</v>
      </c>
      <c r="C66" s="3" t="s">
        <v>101</v>
      </c>
      <c r="D66" s="3" t="s">
        <v>37</v>
      </c>
      <c r="E66" s="3">
        <v>48</v>
      </c>
      <c r="F66" s="59">
        <v>8</v>
      </c>
      <c r="G66" s="107">
        <f t="shared" si="0"/>
        <v>56</v>
      </c>
      <c r="H66" s="127">
        <v>62</v>
      </c>
    </row>
    <row r="67" spans="2:8" x14ac:dyDescent="0.25">
      <c r="B67" s="5" t="s">
        <v>61</v>
      </c>
      <c r="C67" s="3" t="s">
        <v>96</v>
      </c>
      <c r="D67" s="3" t="s">
        <v>79</v>
      </c>
      <c r="E67" s="3">
        <v>42</v>
      </c>
      <c r="F67" s="59">
        <v>14</v>
      </c>
      <c r="G67" s="107">
        <f t="shared" si="0"/>
        <v>56</v>
      </c>
      <c r="H67" s="127">
        <v>63</v>
      </c>
    </row>
    <row r="68" spans="2:8" x14ac:dyDescent="0.25">
      <c r="B68" s="5" t="s">
        <v>65</v>
      </c>
      <c r="C68" s="3" t="s">
        <v>145</v>
      </c>
      <c r="D68" s="3" t="s">
        <v>80</v>
      </c>
      <c r="E68" s="3">
        <v>16</v>
      </c>
      <c r="F68" s="59">
        <v>24</v>
      </c>
      <c r="G68" s="107">
        <f t="shared" si="0"/>
        <v>40</v>
      </c>
      <c r="H68" s="127">
        <v>64</v>
      </c>
    </row>
    <row r="69" spans="2:8" x14ac:dyDescent="0.25">
      <c r="B69" s="5" t="s">
        <v>9</v>
      </c>
      <c r="C69" s="28" t="s">
        <v>137</v>
      </c>
      <c r="D69" s="3" t="s">
        <v>39</v>
      </c>
      <c r="E69" s="3">
        <v>28</v>
      </c>
      <c r="F69" s="59">
        <v>9</v>
      </c>
      <c r="G69" s="107">
        <f t="shared" ref="G69:G70" si="1">E69+F69</f>
        <v>37</v>
      </c>
      <c r="H69" s="127">
        <v>65</v>
      </c>
    </row>
    <row r="70" spans="2:8" ht="15.75" thickBot="1" x14ac:dyDescent="0.3">
      <c r="B70" s="5" t="s">
        <v>27</v>
      </c>
      <c r="C70" s="28" t="s">
        <v>136</v>
      </c>
      <c r="D70" s="3" t="s">
        <v>75</v>
      </c>
      <c r="E70" s="3"/>
      <c r="F70" s="59"/>
      <c r="G70" s="90">
        <f t="shared" si="1"/>
        <v>0</v>
      </c>
      <c r="H70" s="127">
        <v>66</v>
      </c>
    </row>
  </sheetData>
  <mergeCells count="5">
    <mergeCell ref="E3:G3"/>
    <mergeCell ref="B3:B4"/>
    <mergeCell ref="C3:C4"/>
    <mergeCell ref="D3:D4"/>
    <mergeCell ref="H3:H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opLeftCell="A37" workbookViewId="0">
      <selection activeCell="O25" sqref="O25"/>
    </sheetView>
  </sheetViews>
  <sheetFormatPr defaultRowHeight="15" x14ac:dyDescent="0.25"/>
  <cols>
    <col min="1" max="1" width="11.28515625" bestFit="1" customWidth="1"/>
    <col min="2" max="2" width="24.28515625" customWidth="1"/>
    <col min="3" max="3" width="16" customWidth="1"/>
    <col min="4" max="4" width="11.5703125" customWidth="1"/>
    <col min="5" max="7" width="9.140625" customWidth="1"/>
    <col min="8" max="8" width="11.140625" style="2" customWidth="1"/>
  </cols>
  <sheetData>
    <row r="1" spans="1:10" ht="15.75" thickBot="1" x14ac:dyDescent="0.3">
      <c r="A1" s="221" t="s">
        <v>166</v>
      </c>
      <c r="B1" s="223" t="s">
        <v>29</v>
      </c>
      <c r="C1" s="223" t="s">
        <v>30</v>
      </c>
      <c r="D1" s="223" t="s">
        <v>35</v>
      </c>
      <c r="E1" s="223"/>
      <c r="F1" s="223"/>
      <c r="G1" s="223"/>
      <c r="H1" s="225"/>
      <c r="I1" s="204" t="s">
        <v>173</v>
      </c>
    </row>
    <row r="2" spans="1:10" ht="15.75" thickBot="1" x14ac:dyDescent="0.3">
      <c r="A2" s="222"/>
      <c r="B2" s="224"/>
      <c r="C2" s="224"/>
      <c r="D2" s="64" t="s">
        <v>162</v>
      </c>
      <c r="E2" s="64" t="s">
        <v>161</v>
      </c>
      <c r="F2" s="64" t="s">
        <v>31</v>
      </c>
      <c r="G2" s="73" t="s">
        <v>32</v>
      </c>
      <c r="H2" s="147" t="s">
        <v>164</v>
      </c>
      <c r="I2" s="226"/>
    </row>
    <row r="3" spans="1:10" x14ac:dyDescent="0.25">
      <c r="A3" s="128" t="s">
        <v>17</v>
      </c>
      <c r="B3" s="128" t="s">
        <v>112</v>
      </c>
      <c r="C3" s="128" t="s">
        <v>150</v>
      </c>
      <c r="D3" s="128">
        <v>90</v>
      </c>
      <c r="E3" s="128">
        <v>95</v>
      </c>
      <c r="F3" s="128">
        <v>50</v>
      </c>
      <c r="G3" s="129">
        <v>50</v>
      </c>
      <c r="H3" s="148">
        <f t="shared" ref="H3" si="0">D3+E3+F3+G3</f>
        <v>285</v>
      </c>
      <c r="I3" s="131">
        <v>1</v>
      </c>
      <c r="J3" s="15" t="s">
        <v>170</v>
      </c>
    </row>
    <row r="4" spans="1:10" x14ac:dyDescent="0.25">
      <c r="A4" s="128" t="s">
        <v>28</v>
      </c>
      <c r="B4" s="130" t="s">
        <v>119</v>
      </c>
      <c r="C4" s="128" t="s">
        <v>153</v>
      </c>
      <c r="D4" s="128">
        <v>95</v>
      </c>
      <c r="E4" s="128">
        <v>85</v>
      </c>
      <c r="F4" s="128">
        <v>45</v>
      </c>
      <c r="G4" s="129">
        <v>45</v>
      </c>
      <c r="H4" s="148">
        <f t="shared" ref="H4:H35" si="1">D4+E4+F4+G4</f>
        <v>270</v>
      </c>
      <c r="I4" s="131">
        <v>2</v>
      </c>
      <c r="J4" s="13" t="s">
        <v>170</v>
      </c>
    </row>
    <row r="5" spans="1:10" ht="15.75" thickBot="1" x14ac:dyDescent="0.3">
      <c r="A5" s="128" t="s">
        <v>56</v>
      </c>
      <c r="B5" s="128" t="s">
        <v>90</v>
      </c>
      <c r="C5" s="128" t="s">
        <v>152</v>
      </c>
      <c r="D5" s="128">
        <v>90</v>
      </c>
      <c r="E5" s="128">
        <v>95</v>
      </c>
      <c r="F5" s="128">
        <v>50</v>
      </c>
      <c r="G5" s="129">
        <v>30</v>
      </c>
      <c r="H5" s="148">
        <f t="shared" si="1"/>
        <v>265</v>
      </c>
      <c r="I5" s="131">
        <v>3</v>
      </c>
      <c r="J5" s="14" t="s">
        <v>170</v>
      </c>
    </row>
    <row r="6" spans="1:10" x14ac:dyDescent="0.25">
      <c r="A6" s="3" t="s">
        <v>70</v>
      </c>
      <c r="B6" s="3" t="s">
        <v>105</v>
      </c>
      <c r="C6" s="3" t="s">
        <v>86</v>
      </c>
      <c r="D6" s="3">
        <v>90</v>
      </c>
      <c r="E6" s="3">
        <v>90</v>
      </c>
      <c r="F6" s="3">
        <v>45</v>
      </c>
      <c r="G6" s="59">
        <v>40</v>
      </c>
      <c r="H6" s="149">
        <f t="shared" si="1"/>
        <v>265</v>
      </c>
      <c r="I6" s="104">
        <v>4</v>
      </c>
    </row>
    <row r="7" spans="1:10" x14ac:dyDescent="0.25">
      <c r="A7" s="3" t="s">
        <v>41</v>
      </c>
      <c r="B7" s="29" t="s">
        <v>122</v>
      </c>
      <c r="C7" s="3" t="s">
        <v>153</v>
      </c>
      <c r="D7" s="3">
        <v>90</v>
      </c>
      <c r="E7" s="3">
        <v>85</v>
      </c>
      <c r="F7" s="3">
        <v>45</v>
      </c>
      <c r="G7" s="59">
        <v>45</v>
      </c>
      <c r="H7" s="149">
        <f t="shared" si="1"/>
        <v>265</v>
      </c>
      <c r="I7" s="104">
        <v>5</v>
      </c>
    </row>
    <row r="8" spans="1:10" x14ac:dyDescent="0.25">
      <c r="A8" s="3" t="s">
        <v>55</v>
      </c>
      <c r="B8" s="3" t="s">
        <v>89</v>
      </c>
      <c r="C8" s="3" t="s">
        <v>152</v>
      </c>
      <c r="D8" s="3">
        <v>85</v>
      </c>
      <c r="E8" s="3">
        <v>85</v>
      </c>
      <c r="F8" s="3">
        <v>50</v>
      </c>
      <c r="G8" s="59">
        <v>45</v>
      </c>
      <c r="H8" s="149">
        <f t="shared" si="1"/>
        <v>265</v>
      </c>
      <c r="I8" s="104">
        <v>6</v>
      </c>
    </row>
    <row r="9" spans="1:10" x14ac:dyDescent="0.25">
      <c r="A9" s="3" t="s">
        <v>8</v>
      </c>
      <c r="B9" s="3" t="s">
        <v>158</v>
      </c>
      <c r="C9" s="3" t="s">
        <v>38</v>
      </c>
      <c r="D9" s="3">
        <v>95</v>
      </c>
      <c r="E9" s="3">
        <v>70</v>
      </c>
      <c r="F9" s="3">
        <v>50</v>
      </c>
      <c r="G9" s="59">
        <v>45</v>
      </c>
      <c r="H9" s="149">
        <f t="shared" si="1"/>
        <v>260</v>
      </c>
      <c r="I9" s="104">
        <v>7</v>
      </c>
    </row>
    <row r="10" spans="1:10" ht="15.75" x14ac:dyDescent="0.25">
      <c r="A10" s="3" t="s">
        <v>49</v>
      </c>
      <c r="B10" s="31" t="s">
        <v>131</v>
      </c>
      <c r="C10" s="3" t="s">
        <v>77</v>
      </c>
      <c r="D10" s="3">
        <v>85</v>
      </c>
      <c r="E10" s="3">
        <v>80</v>
      </c>
      <c r="F10" s="3">
        <v>50</v>
      </c>
      <c r="G10" s="59">
        <v>35</v>
      </c>
      <c r="H10" s="149">
        <f t="shared" si="1"/>
        <v>250</v>
      </c>
      <c r="I10" s="104">
        <v>8</v>
      </c>
    </row>
    <row r="11" spans="1:10" x14ac:dyDescent="0.25">
      <c r="A11" s="3" t="s">
        <v>24</v>
      </c>
      <c r="B11" s="28" t="s">
        <v>130</v>
      </c>
      <c r="C11" s="3" t="s">
        <v>88</v>
      </c>
      <c r="D11" s="3">
        <v>85</v>
      </c>
      <c r="E11" s="3">
        <v>70</v>
      </c>
      <c r="F11" s="3">
        <v>50</v>
      </c>
      <c r="G11" s="59">
        <v>45</v>
      </c>
      <c r="H11" s="149">
        <f t="shared" si="1"/>
        <v>250</v>
      </c>
      <c r="I11" s="104">
        <v>9</v>
      </c>
    </row>
    <row r="12" spans="1:10" x14ac:dyDescent="0.25">
      <c r="A12" s="3" t="s">
        <v>58</v>
      </c>
      <c r="B12" s="3" t="s">
        <v>93</v>
      </c>
      <c r="C12" s="3" t="s">
        <v>92</v>
      </c>
      <c r="D12" s="3">
        <v>80</v>
      </c>
      <c r="E12" s="3">
        <v>85</v>
      </c>
      <c r="F12" s="3">
        <v>50</v>
      </c>
      <c r="G12" s="59">
        <v>35</v>
      </c>
      <c r="H12" s="149">
        <f t="shared" si="1"/>
        <v>250</v>
      </c>
      <c r="I12" s="104">
        <v>10</v>
      </c>
    </row>
    <row r="13" spans="1:10" x14ac:dyDescent="0.25">
      <c r="A13" s="3" t="s">
        <v>1</v>
      </c>
      <c r="B13" s="28" t="s">
        <v>142</v>
      </c>
      <c r="C13" s="3" t="s">
        <v>36</v>
      </c>
      <c r="D13" s="3">
        <v>75</v>
      </c>
      <c r="E13" s="3">
        <v>85</v>
      </c>
      <c r="F13" s="3">
        <v>50</v>
      </c>
      <c r="G13" s="59">
        <v>40</v>
      </c>
      <c r="H13" s="149">
        <f t="shared" si="1"/>
        <v>250</v>
      </c>
      <c r="I13" s="219">
        <v>11</v>
      </c>
      <c r="J13" s="218"/>
    </row>
    <row r="14" spans="1:10" x14ac:dyDescent="0.25">
      <c r="A14" s="3" t="s">
        <v>52</v>
      </c>
      <c r="B14" s="28" t="s">
        <v>125</v>
      </c>
      <c r="C14" s="3" t="s">
        <v>78</v>
      </c>
      <c r="D14" s="3">
        <v>75</v>
      </c>
      <c r="E14" s="3">
        <v>85</v>
      </c>
      <c r="F14" s="3">
        <v>50</v>
      </c>
      <c r="G14" s="59">
        <v>40</v>
      </c>
      <c r="H14" s="149">
        <f t="shared" si="1"/>
        <v>250</v>
      </c>
      <c r="I14" s="220"/>
      <c r="J14" s="218"/>
    </row>
    <row r="15" spans="1:10" x14ac:dyDescent="0.25">
      <c r="A15" s="3" t="s">
        <v>57</v>
      </c>
      <c r="B15" s="3" t="s">
        <v>91</v>
      </c>
      <c r="C15" s="3" t="s">
        <v>152</v>
      </c>
      <c r="D15" s="3">
        <v>95</v>
      </c>
      <c r="E15" s="3">
        <v>70</v>
      </c>
      <c r="F15" s="3">
        <v>50</v>
      </c>
      <c r="G15" s="59">
        <v>30</v>
      </c>
      <c r="H15" s="149">
        <f t="shared" si="1"/>
        <v>245</v>
      </c>
      <c r="I15" s="104">
        <v>13</v>
      </c>
    </row>
    <row r="16" spans="1:10" x14ac:dyDescent="0.25">
      <c r="A16" s="3" t="s">
        <v>5</v>
      </c>
      <c r="B16" s="3" t="s">
        <v>163</v>
      </c>
      <c r="C16" s="3" t="s">
        <v>37</v>
      </c>
      <c r="D16" s="3">
        <v>85</v>
      </c>
      <c r="E16" s="3">
        <v>75</v>
      </c>
      <c r="F16" s="3">
        <v>50</v>
      </c>
      <c r="G16" s="59">
        <v>35</v>
      </c>
      <c r="H16" s="149">
        <f t="shared" si="1"/>
        <v>245</v>
      </c>
      <c r="I16" s="104">
        <v>14</v>
      </c>
    </row>
    <row r="17" spans="1:9" x14ac:dyDescent="0.25">
      <c r="A17" s="3" t="s">
        <v>63</v>
      </c>
      <c r="B17" s="3" t="s">
        <v>98</v>
      </c>
      <c r="C17" s="3" t="s">
        <v>79</v>
      </c>
      <c r="D17" s="3">
        <v>75</v>
      </c>
      <c r="E17" s="3">
        <v>85</v>
      </c>
      <c r="F17" s="3">
        <v>50</v>
      </c>
      <c r="G17" s="59">
        <v>35</v>
      </c>
      <c r="H17" s="149">
        <f t="shared" si="1"/>
        <v>245</v>
      </c>
      <c r="I17" s="104">
        <v>15</v>
      </c>
    </row>
    <row r="18" spans="1:9" x14ac:dyDescent="0.25">
      <c r="A18" s="3" t="s">
        <v>67</v>
      </c>
      <c r="B18" s="30" t="s">
        <v>116</v>
      </c>
      <c r="C18" s="3" t="s">
        <v>81</v>
      </c>
      <c r="D18" s="3">
        <v>90</v>
      </c>
      <c r="E18" s="3">
        <v>70</v>
      </c>
      <c r="F18" s="3">
        <v>50</v>
      </c>
      <c r="G18" s="59">
        <v>25</v>
      </c>
      <c r="H18" s="149">
        <f t="shared" si="1"/>
        <v>235</v>
      </c>
      <c r="I18" s="104">
        <v>16</v>
      </c>
    </row>
    <row r="19" spans="1:9" x14ac:dyDescent="0.25">
      <c r="A19" s="3" t="s">
        <v>59</v>
      </c>
      <c r="B19" s="3" t="s">
        <v>94</v>
      </c>
      <c r="C19" s="3" t="s">
        <v>92</v>
      </c>
      <c r="D19" s="3">
        <v>80</v>
      </c>
      <c r="E19" s="3">
        <v>65</v>
      </c>
      <c r="F19" s="3">
        <v>45</v>
      </c>
      <c r="G19" s="59">
        <v>45</v>
      </c>
      <c r="H19" s="149">
        <f t="shared" si="1"/>
        <v>235</v>
      </c>
      <c r="I19" s="104">
        <v>17</v>
      </c>
    </row>
    <row r="20" spans="1:9" x14ac:dyDescent="0.25">
      <c r="A20" s="3" t="s">
        <v>26</v>
      </c>
      <c r="B20" s="28" t="s">
        <v>135</v>
      </c>
      <c r="C20" s="3" t="s">
        <v>75</v>
      </c>
      <c r="D20" s="3">
        <v>75</v>
      </c>
      <c r="E20" s="3">
        <v>80</v>
      </c>
      <c r="F20" s="3">
        <v>50</v>
      </c>
      <c r="G20" s="59">
        <v>30</v>
      </c>
      <c r="H20" s="149">
        <f t="shared" si="1"/>
        <v>235</v>
      </c>
      <c r="I20" s="104">
        <v>18</v>
      </c>
    </row>
    <row r="21" spans="1:9" x14ac:dyDescent="0.25">
      <c r="A21" s="3" t="s">
        <v>45</v>
      </c>
      <c r="B21" s="29" t="s">
        <v>124</v>
      </c>
      <c r="C21" s="3" t="s">
        <v>154</v>
      </c>
      <c r="D21" s="3">
        <v>70</v>
      </c>
      <c r="E21" s="3">
        <v>85</v>
      </c>
      <c r="F21" s="3">
        <v>45</v>
      </c>
      <c r="G21" s="59">
        <v>35</v>
      </c>
      <c r="H21" s="149">
        <f t="shared" si="1"/>
        <v>235</v>
      </c>
      <c r="I21" s="104">
        <v>19</v>
      </c>
    </row>
    <row r="22" spans="1:9" x14ac:dyDescent="0.25">
      <c r="A22" s="3" t="s">
        <v>6</v>
      </c>
      <c r="B22" s="3" t="s">
        <v>157</v>
      </c>
      <c r="C22" s="3" t="s">
        <v>38</v>
      </c>
      <c r="D22" s="3">
        <v>80</v>
      </c>
      <c r="E22" s="3">
        <v>75</v>
      </c>
      <c r="F22" s="3">
        <v>50</v>
      </c>
      <c r="G22" s="59">
        <v>20</v>
      </c>
      <c r="H22" s="149">
        <f t="shared" si="1"/>
        <v>225</v>
      </c>
      <c r="I22" s="104">
        <v>20</v>
      </c>
    </row>
    <row r="23" spans="1:9" x14ac:dyDescent="0.25">
      <c r="A23" s="3" t="s">
        <v>68</v>
      </c>
      <c r="B23" s="30" t="s">
        <v>117</v>
      </c>
      <c r="C23" s="3" t="s">
        <v>81</v>
      </c>
      <c r="D23" s="3">
        <v>80</v>
      </c>
      <c r="E23" s="3">
        <v>75</v>
      </c>
      <c r="F23" s="3">
        <v>45</v>
      </c>
      <c r="G23" s="59">
        <v>25</v>
      </c>
      <c r="H23" s="149">
        <f t="shared" si="1"/>
        <v>225</v>
      </c>
      <c r="I23" s="104">
        <v>21</v>
      </c>
    </row>
    <row r="24" spans="1:9" x14ac:dyDescent="0.25">
      <c r="A24" s="3" t="s">
        <v>23</v>
      </c>
      <c r="B24" s="28" t="s">
        <v>129</v>
      </c>
      <c r="C24" s="3" t="s">
        <v>88</v>
      </c>
      <c r="D24" s="3">
        <v>80</v>
      </c>
      <c r="E24" s="3">
        <v>70</v>
      </c>
      <c r="F24" s="3">
        <v>50</v>
      </c>
      <c r="G24" s="59">
        <v>25</v>
      </c>
      <c r="H24" s="149">
        <f t="shared" si="1"/>
        <v>225</v>
      </c>
      <c r="I24" s="104">
        <v>22</v>
      </c>
    </row>
    <row r="25" spans="1:9" x14ac:dyDescent="0.25">
      <c r="A25" s="3" t="s">
        <v>60</v>
      </c>
      <c r="B25" s="3" t="s">
        <v>95</v>
      </c>
      <c r="C25" s="3" t="s">
        <v>92</v>
      </c>
      <c r="D25" s="3">
        <v>75</v>
      </c>
      <c r="E25" s="3">
        <v>75</v>
      </c>
      <c r="F25" s="3">
        <v>45</v>
      </c>
      <c r="G25" s="59">
        <v>30</v>
      </c>
      <c r="H25" s="149">
        <f t="shared" si="1"/>
        <v>225</v>
      </c>
      <c r="I25" s="104">
        <v>23</v>
      </c>
    </row>
    <row r="26" spans="1:9" x14ac:dyDescent="0.25">
      <c r="A26" s="3" t="s">
        <v>18</v>
      </c>
      <c r="B26" s="3" t="s">
        <v>113</v>
      </c>
      <c r="C26" s="3" t="s">
        <v>151</v>
      </c>
      <c r="D26" s="3">
        <v>70</v>
      </c>
      <c r="E26" s="3">
        <v>80</v>
      </c>
      <c r="F26" s="3">
        <v>45</v>
      </c>
      <c r="G26" s="59">
        <v>30</v>
      </c>
      <c r="H26" s="149">
        <f t="shared" si="1"/>
        <v>225</v>
      </c>
      <c r="I26" s="104">
        <v>24</v>
      </c>
    </row>
    <row r="27" spans="1:9" x14ac:dyDescent="0.25">
      <c r="A27" s="3" t="s">
        <v>15</v>
      </c>
      <c r="B27" s="3" t="s">
        <v>110</v>
      </c>
      <c r="C27" s="3" t="s">
        <v>150</v>
      </c>
      <c r="D27" s="3">
        <v>65</v>
      </c>
      <c r="E27" s="3">
        <v>75</v>
      </c>
      <c r="F27" s="3">
        <v>45</v>
      </c>
      <c r="G27" s="59">
        <v>40</v>
      </c>
      <c r="H27" s="149">
        <f t="shared" si="1"/>
        <v>225</v>
      </c>
      <c r="I27" s="104">
        <v>25</v>
      </c>
    </row>
    <row r="28" spans="1:9" x14ac:dyDescent="0.25">
      <c r="A28" s="3" t="s">
        <v>12</v>
      </c>
      <c r="B28" s="3" t="s">
        <v>99</v>
      </c>
      <c r="C28" s="3" t="s">
        <v>40</v>
      </c>
      <c r="D28" s="3">
        <v>90</v>
      </c>
      <c r="E28" s="3">
        <v>80</v>
      </c>
      <c r="F28" s="3">
        <v>40</v>
      </c>
      <c r="G28" s="59">
        <v>10</v>
      </c>
      <c r="H28" s="149">
        <f t="shared" si="1"/>
        <v>220</v>
      </c>
      <c r="I28" s="104">
        <v>26</v>
      </c>
    </row>
    <row r="29" spans="1:9" x14ac:dyDescent="0.25">
      <c r="A29" s="3" t="s">
        <v>62</v>
      </c>
      <c r="B29" s="3" t="s">
        <v>97</v>
      </c>
      <c r="C29" s="3" t="s">
        <v>79</v>
      </c>
      <c r="D29" s="3">
        <v>90</v>
      </c>
      <c r="E29" s="3">
        <v>55</v>
      </c>
      <c r="F29" s="3">
        <v>45</v>
      </c>
      <c r="G29" s="59">
        <v>30</v>
      </c>
      <c r="H29" s="149">
        <f t="shared" si="1"/>
        <v>220</v>
      </c>
      <c r="I29" s="104">
        <v>27</v>
      </c>
    </row>
    <row r="30" spans="1:9" x14ac:dyDescent="0.25">
      <c r="A30" s="3" t="s">
        <v>69</v>
      </c>
      <c r="B30" s="30" t="s">
        <v>118</v>
      </c>
      <c r="C30" s="3" t="s">
        <v>81</v>
      </c>
      <c r="D30" s="3">
        <v>75</v>
      </c>
      <c r="E30" s="3">
        <v>70</v>
      </c>
      <c r="F30" s="3">
        <v>45</v>
      </c>
      <c r="G30" s="59">
        <v>30</v>
      </c>
      <c r="H30" s="149">
        <f t="shared" si="1"/>
        <v>220</v>
      </c>
      <c r="I30" s="104">
        <v>28</v>
      </c>
    </row>
    <row r="31" spans="1:9" x14ac:dyDescent="0.25">
      <c r="A31" s="3" t="s">
        <v>71</v>
      </c>
      <c r="B31" s="3" t="s">
        <v>106</v>
      </c>
      <c r="C31" s="3" t="s">
        <v>86</v>
      </c>
      <c r="D31" s="3">
        <v>80</v>
      </c>
      <c r="E31" s="3">
        <v>60</v>
      </c>
      <c r="F31" s="3">
        <v>40</v>
      </c>
      <c r="G31" s="59">
        <v>35</v>
      </c>
      <c r="H31" s="149">
        <f t="shared" si="1"/>
        <v>215</v>
      </c>
      <c r="I31" s="104">
        <v>29</v>
      </c>
    </row>
    <row r="32" spans="1:9" x14ac:dyDescent="0.25">
      <c r="A32" s="3" t="s">
        <v>74</v>
      </c>
      <c r="B32" s="3" t="s">
        <v>148</v>
      </c>
      <c r="C32" s="3" t="s">
        <v>19</v>
      </c>
      <c r="D32" s="3">
        <v>75</v>
      </c>
      <c r="E32" s="3">
        <v>60</v>
      </c>
      <c r="F32" s="3">
        <v>45</v>
      </c>
      <c r="G32" s="59">
        <v>30</v>
      </c>
      <c r="H32" s="149">
        <f t="shared" si="1"/>
        <v>210</v>
      </c>
      <c r="I32" s="104">
        <v>30</v>
      </c>
    </row>
    <row r="33" spans="1:9" x14ac:dyDescent="0.25">
      <c r="A33" s="3" t="s">
        <v>2</v>
      </c>
      <c r="B33" s="28" t="s">
        <v>143</v>
      </c>
      <c r="C33" s="3" t="s">
        <v>36</v>
      </c>
      <c r="D33" s="3">
        <v>70</v>
      </c>
      <c r="E33" s="3">
        <v>70</v>
      </c>
      <c r="F33" s="3">
        <v>40</v>
      </c>
      <c r="G33" s="59">
        <v>30</v>
      </c>
      <c r="H33" s="149">
        <f t="shared" si="1"/>
        <v>210</v>
      </c>
      <c r="I33" s="104">
        <v>31</v>
      </c>
    </row>
    <row r="34" spans="1:9" x14ac:dyDescent="0.25">
      <c r="A34" s="3" t="s">
        <v>43</v>
      </c>
      <c r="B34" s="29" t="s">
        <v>120</v>
      </c>
      <c r="C34" s="3" t="s">
        <v>154</v>
      </c>
      <c r="D34" s="3">
        <v>75</v>
      </c>
      <c r="E34" s="3">
        <v>70</v>
      </c>
      <c r="F34" s="3">
        <v>45</v>
      </c>
      <c r="G34" s="59">
        <v>15</v>
      </c>
      <c r="H34" s="149">
        <f t="shared" si="1"/>
        <v>205</v>
      </c>
      <c r="I34" s="104">
        <v>32</v>
      </c>
    </row>
    <row r="35" spans="1:9" x14ac:dyDescent="0.25">
      <c r="A35" s="3" t="s">
        <v>83</v>
      </c>
      <c r="B35" s="3" t="s">
        <v>102</v>
      </c>
      <c r="C35" s="3" t="s">
        <v>87</v>
      </c>
      <c r="D35" s="3">
        <v>75</v>
      </c>
      <c r="E35" s="3">
        <v>65</v>
      </c>
      <c r="F35" s="3">
        <v>50</v>
      </c>
      <c r="G35" s="59">
        <v>15</v>
      </c>
      <c r="H35" s="149">
        <f t="shared" si="1"/>
        <v>205</v>
      </c>
      <c r="I35" s="104">
        <v>33</v>
      </c>
    </row>
    <row r="36" spans="1:9" x14ac:dyDescent="0.25">
      <c r="A36" s="3" t="s">
        <v>46</v>
      </c>
      <c r="B36" s="3" t="s">
        <v>109</v>
      </c>
      <c r="C36" s="3" t="s">
        <v>76</v>
      </c>
      <c r="D36" s="3">
        <v>70</v>
      </c>
      <c r="E36" s="3">
        <v>70</v>
      </c>
      <c r="F36" s="3">
        <v>35</v>
      </c>
      <c r="G36" s="59">
        <v>30</v>
      </c>
      <c r="H36" s="149">
        <f t="shared" ref="H36:H67" si="2">D36+E36+F36+G36</f>
        <v>205</v>
      </c>
      <c r="I36" s="104">
        <v>34</v>
      </c>
    </row>
    <row r="37" spans="1:9" x14ac:dyDescent="0.25">
      <c r="A37" s="3" t="s">
        <v>44</v>
      </c>
      <c r="B37" s="29" t="s">
        <v>123</v>
      </c>
      <c r="C37" s="3" t="s">
        <v>154</v>
      </c>
      <c r="D37" s="3">
        <v>65</v>
      </c>
      <c r="E37" s="3">
        <v>75</v>
      </c>
      <c r="F37" s="3">
        <v>45</v>
      </c>
      <c r="G37" s="59">
        <v>20</v>
      </c>
      <c r="H37" s="149">
        <f t="shared" si="2"/>
        <v>205</v>
      </c>
      <c r="I37" s="104">
        <v>35</v>
      </c>
    </row>
    <row r="38" spans="1:9" x14ac:dyDescent="0.25">
      <c r="A38" s="3" t="s">
        <v>53</v>
      </c>
      <c r="B38" s="28" t="s">
        <v>126</v>
      </c>
      <c r="C38" s="3" t="s">
        <v>78</v>
      </c>
      <c r="D38" s="3">
        <v>65</v>
      </c>
      <c r="E38" s="3">
        <v>75</v>
      </c>
      <c r="F38" s="3">
        <v>35</v>
      </c>
      <c r="G38" s="59">
        <v>30</v>
      </c>
      <c r="H38" s="149">
        <f t="shared" si="2"/>
        <v>205</v>
      </c>
      <c r="I38" s="104">
        <v>36</v>
      </c>
    </row>
    <row r="39" spans="1:9" x14ac:dyDescent="0.25">
      <c r="A39" s="3" t="s">
        <v>73</v>
      </c>
      <c r="B39" s="3" t="s">
        <v>147</v>
      </c>
      <c r="C39" s="3" t="s">
        <v>19</v>
      </c>
      <c r="D39" s="3">
        <v>65</v>
      </c>
      <c r="E39" s="3">
        <v>50</v>
      </c>
      <c r="F39" s="3">
        <v>50</v>
      </c>
      <c r="G39" s="59">
        <v>40</v>
      </c>
      <c r="H39" s="149">
        <f t="shared" si="2"/>
        <v>205</v>
      </c>
      <c r="I39" s="104">
        <v>37</v>
      </c>
    </row>
    <row r="40" spans="1:9" x14ac:dyDescent="0.25">
      <c r="A40" s="3" t="s">
        <v>0</v>
      </c>
      <c r="B40" s="28" t="s">
        <v>141</v>
      </c>
      <c r="C40" s="3" t="s">
        <v>36</v>
      </c>
      <c r="D40" s="3">
        <v>75</v>
      </c>
      <c r="E40" s="3">
        <v>55</v>
      </c>
      <c r="F40" s="3">
        <v>35</v>
      </c>
      <c r="G40" s="59">
        <v>35</v>
      </c>
      <c r="H40" s="149">
        <f t="shared" si="2"/>
        <v>200</v>
      </c>
      <c r="I40" s="104">
        <v>38</v>
      </c>
    </row>
    <row r="41" spans="1:9" x14ac:dyDescent="0.25">
      <c r="A41" s="3" t="s">
        <v>7</v>
      </c>
      <c r="B41" s="3" t="s">
        <v>159</v>
      </c>
      <c r="C41" s="3" t="s">
        <v>38</v>
      </c>
      <c r="D41" s="3">
        <v>65</v>
      </c>
      <c r="E41" s="3">
        <v>65</v>
      </c>
      <c r="F41" s="3">
        <v>35</v>
      </c>
      <c r="G41" s="59">
        <v>30</v>
      </c>
      <c r="H41" s="149">
        <f t="shared" si="2"/>
        <v>195</v>
      </c>
      <c r="I41" s="104">
        <v>39</v>
      </c>
    </row>
    <row r="42" spans="1:9" x14ac:dyDescent="0.25">
      <c r="A42" s="3" t="s">
        <v>54</v>
      </c>
      <c r="B42" s="28" t="s">
        <v>127</v>
      </c>
      <c r="C42" s="3" t="s">
        <v>78</v>
      </c>
      <c r="D42" s="3">
        <v>65</v>
      </c>
      <c r="E42" s="3">
        <v>60</v>
      </c>
      <c r="F42" s="3">
        <v>45</v>
      </c>
      <c r="G42" s="59">
        <v>25</v>
      </c>
      <c r="H42" s="149">
        <f t="shared" si="2"/>
        <v>195</v>
      </c>
      <c r="I42" s="104">
        <v>40</v>
      </c>
    </row>
    <row r="43" spans="1:9" x14ac:dyDescent="0.25">
      <c r="A43" s="3" t="s">
        <v>47</v>
      </c>
      <c r="B43" s="3" t="s">
        <v>107</v>
      </c>
      <c r="C43" s="3" t="s">
        <v>76</v>
      </c>
      <c r="D43" s="3">
        <v>80</v>
      </c>
      <c r="E43" s="3">
        <v>60</v>
      </c>
      <c r="F43" s="3">
        <v>35</v>
      </c>
      <c r="G43" s="59">
        <v>15</v>
      </c>
      <c r="H43" s="149">
        <f t="shared" si="2"/>
        <v>190</v>
      </c>
      <c r="I43" s="104">
        <v>41</v>
      </c>
    </row>
    <row r="44" spans="1:9" x14ac:dyDescent="0.25">
      <c r="A44" s="3" t="s">
        <v>21</v>
      </c>
      <c r="B44" s="3" t="s">
        <v>115</v>
      </c>
      <c r="C44" s="3" t="s">
        <v>151</v>
      </c>
      <c r="D44" s="3">
        <v>70</v>
      </c>
      <c r="E44" s="3">
        <v>75</v>
      </c>
      <c r="F44" s="3">
        <v>20</v>
      </c>
      <c r="G44" s="59">
        <v>25</v>
      </c>
      <c r="H44" s="149">
        <f t="shared" si="2"/>
        <v>190</v>
      </c>
      <c r="I44" s="104">
        <v>42</v>
      </c>
    </row>
    <row r="45" spans="1:9" x14ac:dyDescent="0.25">
      <c r="A45" s="3" t="s">
        <v>82</v>
      </c>
      <c r="B45" s="3" t="s">
        <v>149</v>
      </c>
      <c r="C45" s="3" t="s">
        <v>19</v>
      </c>
      <c r="D45" s="3">
        <v>65</v>
      </c>
      <c r="E45" s="3">
        <v>40</v>
      </c>
      <c r="F45" s="3">
        <v>50</v>
      </c>
      <c r="G45" s="59">
        <v>35</v>
      </c>
      <c r="H45" s="149">
        <f t="shared" si="2"/>
        <v>190</v>
      </c>
      <c r="I45" s="104">
        <v>43</v>
      </c>
    </row>
    <row r="46" spans="1:9" ht="15.75" x14ac:dyDescent="0.25">
      <c r="A46" s="3" t="s">
        <v>50</v>
      </c>
      <c r="B46" s="31" t="s">
        <v>132</v>
      </c>
      <c r="C46" s="3" t="s">
        <v>77</v>
      </c>
      <c r="D46" s="3">
        <v>60</v>
      </c>
      <c r="E46" s="3">
        <v>65</v>
      </c>
      <c r="F46" s="3">
        <v>35</v>
      </c>
      <c r="G46" s="59">
        <v>25</v>
      </c>
      <c r="H46" s="149">
        <f t="shared" si="2"/>
        <v>185</v>
      </c>
      <c r="I46" s="104">
        <v>44</v>
      </c>
    </row>
    <row r="47" spans="1:9" x14ac:dyDescent="0.25">
      <c r="A47" s="3" t="s">
        <v>22</v>
      </c>
      <c r="B47" s="28" t="s">
        <v>128</v>
      </c>
      <c r="C47" s="3" t="s">
        <v>88</v>
      </c>
      <c r="D47" s="3">
        <v>60</v>
      </c>
      <c r="E47" s="3">
        <v>60</v>
      </c>
      <c r="F47" s="3">
        <v>40</v>
      </c>
      <c r="G47" s="59">
        <v>20</v>
      </c>
      <c r="H47" s="149">
        <f t="shared" si="2"/>
        <v>180</v>
      </c>
      <c r="I47" s="104">
        <v>45</v>
      </c>
    </row>
    <row r="48" spans="1:9" x14ac:dyDescent="0.25">
      <c r="A48" s="3" t="s">
        <v>51</v>
      </c>
      <c r="B48" s="32" t="s">
        <v>133</v>
      </c>
      <c r="C48" s="3" t="s">
        <v>77</v>
      </c>
      <c r="D48" s="3">
        <v>75</v>
      </c>
      <c r="E48" s="3">
        <v>55</v>
      </c>
      <c r="F48" s="3">
        <v>40</v>
      </c>
      <c r="G48" s="59">
        <v>5</v>
      </c>
      <c r="H48" s="149">
        <f t="shared" si="2"/>
        <v>175</v>
      </c>
      <c r="I48" s="104">
        <v>46</v>
      </c>
    </row>
    <row r="49" spans="1:9" x14ac:dyDescent="0.25">
      <c r="A49" s="3" t="s">
        <v>10</v>
      </c>
      <c r="B49" s="28" t="s">
        <v>138</v>
      </c>
      <c r="C49" s="3" t="s">
        <v>39</v>
      </c>
      <c r="D49" s="3">
        <v>55</v>
      </c>
      <c r="E49" s="3">
        <v>65</v>
      </c>
      <c r="F49" s="3">
        <v>25</v>
      </c>
      <c r="G49" s="59">
        <v>25</v>
      </c>
      <c r="H49" s="149">
        <f t="shared" si="2"/>
        <v>170</v>
      </c>
      <c r="I49" s="219">
        <v>47</v>
      </c>
    </row>
    <row r="50" spans="1:9" x14ac:dyDescent="0.25">
      <c r="A50" s="3" t="s">
        <v>42</v>
      </c>
      <c r="B50" s="29" t="s">
        <v>121</v>
      </c>
      <c r="C50" s="3" t="s">
        <v>153</v>
      </c>
      <c r="D50" s="3">
        <v>55</v>
      </c>
      <c r="E50" s="3">
        <v>65</v>
      </c>
      <c r="F50" s="3">
        <v>25</v>
      </c>
      <c r="G50" s="59">
        <v>25</v>
      </c>
      <c r="H50" s="149">
        <f t="shared" si="2"/>
        <v>170</v>
      </c>
      <c r="I50" s="220"/>
    </row>
    <row r="51" spans="1:9" x14ac:dyDescent="0.25">
      <c r="A51" s="3" t="s">
        <v>4</v>
      </c>
      <c r="B51" s="3" t="s">
        <v>101</v>
      </c>
      <c r="C51" s="3" t="s">
        <v>37</v>
      </c>
      <c r="D51" s="3">
        <v>50</v>
      </c>
      <c r="E51" s="3">
        <v>55</v>
      </c>
      <c r="F51" s="3">
        <v>30</v>
      </c>
      <c r="G51" s="59">
        <v>35</v>
      </c>
      <c r="H51" s="149">
        <f t="shared" si="2"/>
        <v>170</v>
      </c>
      <c r="I51" s="104">
        <v>49</v>
      </c>
    </row>
    <row r="52" spans="1:9" x14ac:dyDescent="0.25">
      <c r="A52" s="3" t="s">
        <v>16</v>
      </c>
      <c r="B52" s="3" t="s">
        <v>111</v>
      </c>
      <c r="C52" s="3" t="s">
        <v>150</v>
      </c>
      <c r="D52" s="3">
        <v>75</v>
      </c>
      <c r="E52" s="3">
        <v>50</v>
      </c>
      <c r="F52" s="3">
        <v>10</v>
      </c>
      <c r="G52" s="59">
        <v>30</v>
      </c>
      <c r="H52" s="149">
        <f t="shared" si="2"/>
        <v>165</v>
      </c>
      <c r="I52" s="104">
        <v>50</v>
      </c>
    </row>
    <row r="53" spans="1:9" x14ac:dyDescent="0.25">
      <c r="A53" s="3" t="s">
        <v>61</v>
      </c>
      <c r="B53" s="3" t="s">
        <v>96</v>
      </c>
      <c r="C53" s="3" t="s">
        <v>79</v>
      </c>
      <c r="D53" s="3">
        <v>70</v>
      </c>
      <c r="E53" s="3">
        <v>35</v>
      </c>
      <c r="F53" s="3">
        <v>45</v>
      </c>
      <c r="G53" s="59">
        <v>15</v>
      </c>
      <c r="H53" s="149">
        <f t="shared" si="2"/>
        <v>165</v>
      </c>
      <c r="I53" s="104">
        <v>51</v>
      </c>
    </row>
    <row r="54" spans="1:9" x14ac:dyDescent="0.25">
      <c r="A54" s="3" t="s">
        <v>14</v>
      </c>
      <c r="B54" s="3" t="s">
        <v>156</v>
      </c>
      <c r="C54" s="3" t="s">
        <v>40</v>
      </c>
      <c r="D54" s="3">
        <v>65</v>
      </c>
      <c r="E54" s="3">
        <v>55</v>
      </c>
      <c r="F54" s="3">
        <v>15</v>
      </c>
      <c r="G54" s="59">
        <v>30</v>
      </c>
      <c r="H54" s="149">
        <f t="shared" si="2"/>
        <v>165</v>
      </c>
      <c r="I54" s="104">
        <v>52</v>
      </c>
    </row>
    <row r="55" spans="1:9" x14ac:dyDescent="0.25">
      <c r="A55" s="3" t="s">
        <v>20</v>
      </c>
      <c r="B55" s="3" t="s">
        <v>114</v>
      </c>
      <c r="C55" s="3" t="s">
        <v>151</v>
      </c>
      <c r="D55" s="3">
        <v>55</v>
      </c>
      <c r="E55" s="3">
        <v>55</v>
      </c>
      <c r="F55" s="3">
        <v>30</v>
      </c>
      <c r="G55" s="59">
        <v>25</v>
      </c>
      <c r="H55" s="149">
        <f t="shared" si="2"/>
        <v>165</v>
      </c>
      <c r="I55" s="104">
        <v>53</v>
      </c>
    </row>
    <row r="56" spans="1:9" x14ac:dyDescent="0.25">
      <c r="A56" s="3" t="s">
        <v>27</v>
      </c>
      <c r="B56" s="28" t="s">
        <v>136</v>
      </c>
      <c r="C56" s="3" t="s">
        <v>75</v>
      </c>
      <c r="D56" s="3">
        <v>65</v>
      </c>
      <c r="E56" s="3">
        <v>50</v>
      </c>
      <c r="F56" s="3">
        <v>45</v>
      </c>
      <c r="G56" s="59">
        <v>0</v>
      </c>
      <c r="H56" s="149">
        <f t="shared" si="2"/>
        <v>160</v>
      </c>
      <c r="I56" s="104">
        <v>54</v>
      </c>
    </row>
    <row r="57" spans="1:9" x14ac:dyDescent="0.25">
      <c r="A57" s="3" t="s">
        <v>25</v>
      </c>
      <c r="B57" s="28" t="s">
        <v>134</v>
      </c>
      <c r="C57" s="3" t="s">
        <v>75</v>
      </c>
      <c r="D57" s="3">
        <v>70</v>
      </c>
      <c r="E57" s="3">
        <v>45</v>
      </c>
      <c r="F57" s="3">
        <v>40</v>
      </c>
      <c r="G57" s="59">
        <v>0</v>
      </c>
      <c r="H57" s="149">
        <f t="shared" si="2"/>
        <v>155</v>
      </c>
      <c r="I57" s="104">
        <v>55</v>
      </c>
    </row>
    <row r="58" spans="1:9" x14ac:dyDescent="0.25">
      <c r="A58" s="3" t="s">
        <v>3</v>
      </c>
      <c r="B58" s="3" t="s">
        <v>100</v>
      </c>
      <c r="C58" s="3" t="s">
        <v>37</v>
      </c>
      <c r="D58" s="3">
        <v>60</v>
      </c>
      <c r="E58" s="3">
        <v>25</v>
      </c>
      <c r="F58" s="3">
        <v>35</v>
      </c>
      <c r="G58" s="59">
        <v>35</v>
      </c>
      <c r="H58" s="149">
        <f t="shared" si="2"/>
        <v>155</v>
      </c>
      <c r="I58" s="104">
        <v>56</v>
      </c>
    </row>
    <row r="59" spans="1:9" x14ac:dyDescent="0.25">
      <c r="A59" s="3" t="s">
        <v>64</v>
      </c>
      <c r="B59" s="3" t="s">
        <v>144</v>
      </c>
      <c r="C59" s="3" t="s">
        <v>80</v>
      </c>
      <c r="D59" s="3">
        <v>40</v>
      </c>
      <c r="E59" s="3">
        <v>50</v>
      </c>
      <c r="F59" s="3">
        <v>40</v>
      </c>
      <c r="G59" s="59">
        <v>25</v>
      </c>
      <c r="H59" s="149">
        <f t="shared" si="2"/>
        <v>155</v>
      </c>
      <c r="I59" s="104">
        <v>57</v>
      </c>
    </row>
    <row r="60" spans="1:9" x14ac:dyDescent="0.25">
      <c r="A60" s="3" t="s">
        <v>72</v>
      </c>
      <c r="B60" s="3" t="s">
        <v>160</v>
      </c>
      <c r="C60" s="3" t="s">
        <v>86</v>
      </c>
      <c r="D60" s="3">
        <v>50</v>
      </c>
      <c r="E60" s="3">
        <v>35</v>
      </c>
      <c r="F60" s="3">
        <v>45</v>
      </c>
      <c r="G60" s="59">
        <v>15</v>
      </c>
      <c r="H60" s="149">
        <f t="shared" si="2"/>
        <v>145</v>
      </c>
      <c r="I60" s="104">
        <v>58</v>
      </c>
    </row>
    <row r="61" spans="1:9" x14ac:dyDescent="0.25">
      <c r="A61" s="3" t="s">
        <v>48</v>
      </c>
      <c r="B61" s="3" t="s">
        <v>108</v>
      </c>
      <c r="C61" s="3" t="s">
        <v>76</v>
      </c>
      <c r="D61" s="3">
        <v>30</v>
      </c>
      <c r="E61" s="3">
        <v>50</v>
      </c>
      <c r="F61" s="3">
        <v>50</v>
      </c>
      <c r="G61" s="59">
        <v>15</v>
      </c>
      <c r="H61" s="149">
        <f t="shared" si="2"/>
        <v>145</v>
      </c>
      <c r="I61" s="104">
        <v>59</v>
      </c>
    </row>
    <row r="62" spans="1:9" x14ac:dyDescent="0.25">
      <c r="A62" s="3" t="s">
        <v>11</v>
      </c>
      <c r="B62" s="28" t="s">
        <v>139</v>
      </c>
      <c r="C62" s="3" t="s">
        <v>39</v>
      </c>
      <c r="D62" s="3">
        <v>30</v>
      </c>
      <c r="E62" s="3">
        <v>50</v>
      </c>
      <c r="F62" s="3">
        <v>20</v>
      </c>
      <c r="G62" s="59">
        <v>15</v>
      </c>
      <c r="H62" s="149">
        <f t="shared" si="2"/>
        <v>115</v>
      </c>
      <c r="I62" s="104">
        <v>60</v>
      </c>
    </row>
    <row r="63" spans="1:9" x14ac:dyDescent="0.25">
      <c r="A63" s="3" t="s">
        <v>85</v>
      </c>
      <c r="B63" s="3" t="s">
        <v>104</v>
      </c>
      <c r="C63" s="3" t="s">
        <v>87</v>
      </c>
      <c r="D63" s="3">
        <v>40</v>
      </c>
      <c r="E63" s="3">
        <v>15</v>
      </c>
      <c r="F63" s="3">
        <v>40</v>
      </c>
      <c r="G63" s="59">
        <v>5</v>
      </c>
      <c r="H63" s="149">
        <f t="shared" si="2"/>
        <v>100</v>
      </c>
      <c r="I63" s="104">
        <v>61</v>
      </c>
    </row>
    <row r="64" spans="1:9" x14ac:dyDescent="0.25">
      <c r="A64" s="3" t="s">
        <v>65</v>
      </c>
      <c r="B64" s="3" t="s">
        <v>145</v>
      </c>
      <c r="C64" s="3" t="s">
        <v>80</v>
      </c>
      <c r="D64" s="3">
        <v>25</v>
      </c>
      <c r="E64" s="3">
        <v>40</v>
      </c>
      <c r="F64" s="3">
        <v>15</v>
      </c>
      <c r="G64" s="59">
        <v>10</v>
      </c>
      <c r="H64" s="149">
        <f t="shared" si="2"/>
        <v>90</v>
      </c>
      <c r="I64" s="104">
        <v>62</v>
      </c>
    </row>
    <row r="65" spans="1:9" x14ac:dyDescent="0.25">
      <c r="A65" s="3" t="s">
        <v>13</v>
      </c>
      <c r="B65" s="3" t="s">
        <v>140</v>
      </c>
      <c r="C65" s="3" t="s">
        <v>40</v>
      </c>
      <c r="D65" s="3">
        <v>30</v>
      </c>
      <c r="E65" s="3">
        <v>10</v>
      </c>
      <c r="F65" s="3">
        <v>35</v>
      </c>
      <c r="G65" s="59">
        <v>5</v>
      </c>
      <c r="H65" s="149">
        <f t="shared" si="2"/>
        <v>80</v>
      </c>
      <c r="I65" s="104">
        <v>63</v>
      </c>
    </row>
    <row r="66" spans="1:9" x14ac:dyDescent="0.25">
      <c r="A66" s="3" t="s">
        <v>66</v>
      </c>
      <c r="B66" s="3" t="s">
        <v>146</v>
      </c>
      <c r="C66" s="3" t="s">
        <v>80</v>
      </c>
      <c r="D66" s="3">
        <v>10</v>
      </c>
      <c r="E66" s="3">
        <v>10</v>
      </c>
      <c r="F66" s="3">
        <v>30</v>
      </c>
      <c r="G66" s="59">
        <v>10</v>
      </c>
      <c r="H66" s="149">
        <f t="shared" si="2"/>
        <v>60</v>
      </c>
      <c r="I66" s="104">
        <v>64</v>
      </c>
    </row>
    <row r="67" spans="1:9" x14ac:dyDescent="0.25">
      <c r="A67" s="3" t="s">
        <v>84</v>
      </c>
      <c r="B67" s="3" t="s">
        <v>103</v>
      </c>
      <c r="C67" s="3" t="s">
        <v>87</v>
      </c>
      <c r="D67" s="3">
        <v>5</v>
      </c>
      <c r="E67" s="3">
        <v>5</v>
      </c>
      <c r="F67" s="3">
        <v>20</v>
      </c>
      <c r="G67" s="59">
        <v>25</v>
      </c>
      <c r="H67" s="149">
        <f t="shared" si="2"/>
        <v>55</v>
      </c>
      <c r="I67" s="104">
        <v>65</v>
      </c>
    </row>
    <row r="68" spans="1:9" ht="15.75" thickBot="1" x14ac:dyDescent="0.3">
      <c r="A68" s="3" t="s">
        <v>9</v>
      </c>
      <c r="B68" s="28" t="s">
        <v>137</v>
      </c>
      <c r="C68" s="3" t="s">
        <v>39</v>
      </c>
      <c r="D68" s="3">
        <v>15</v>
      </c>
      <c r="E68" s="3">
        <v>10</v>
      </c>
      <c r="F68" s="3">
        <v>0</v>
      </c>
      <c r="G68" s="59">
        <v>15</v>
      </c>
      <c r="H68" s="150">
        <f t="shared" ref="H68" si="3">D68+E68+F68+G68</f>
        <v>40</v>
      </c>
      <c r="I68" s="105">
        <v>66</v>
      </c>
    </row>
  </sheetData>
  <mergeCells count="8">
    <mergeCell ref="J13:J14"/>
    <mergeCell ref="I49:I50"/>
    <mergeCell ref="A1:A2"/>
    <mergeCell ref="B1:B2"/>
    <mergeCell ref="C1:C2"/>
    <mergeCell ref="D1:H1"/>
    <mergeCell ref="I1:I2"/>
    <mergeCell ref="I13:I14"/>
  </mergeCells>
  <pageMargins left="0.7" right="0.7" top="0.75" bottom="0.75" header="0.3" footer="0.3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8"/>
  <sheetViews>
    <sheetView topLeftCell="A10" workbookViewId="0">
      <selection activeCell="K18" sqref="K18"/>
    </sheetView>
  </sheetViews>
  <sheetFormatPr defaultRowHeight="15" x14ac:dyDescent="0.25"/>
  <cols>
    <col min="2" max="2" width="20.5703125" bestFit="1" customWidth="1"/>
    <col min="3" max="3" width="15.7109375" bestFit="1" customWidth="1"/>
    <col min="4" max="4" width="16" style="4" bestFit="1" customWidth="1"/>
    <col min="12" max="12" width="9.7109375" customWidth="1"/>
  </cols>
  <sheetData>
    <row r="1" spans="2:12" x14ac:dyDescent="0.25">
      <c r="B1" s="233" t="s">
        <v>29</v>
      </c>
      <c r="C1" s="233" t="s">
        <v>30</v>
      </c>
      <c r="D1" s="15" t="s">
        <v>35</v>
      </c>
    </row>
    <row r="2" spans="2:12" ht="15.75" thickBot="1" x14ac:dyDescent="0.3">
      <c r="B2" s="234"/>
      <c r="C2" s="234"/>
      <c r="D2" s="18" t="s">
        <v>162</v>
      </c>
    </row>
    <row r="3" spans="2:12" ht="15.75" thickBot="1" x14ac:dyDescent="0.3">
      <c r="B3" s="156" t="s">
        <v>119</v>
      </c>
      <c r="C3" s="157" t="s">
        <v>153</v>
      </c>
      <c r="D3" s="158">
        <v>95</v>
      </c>
      <c r="E3" s="230" t="s">
        <v>168</v>
      </c>
      <c r="F3" s="227" t="s">
        <v>175</v>
      </c>
      <c r="G3" s="228"/>
      <c r="H3" s="228"/>
      <c r="I3" s="228"/>
      <c r="J3" s="228"/>
      <c r="K3" s="228"/>
      <c r="L3" s="229"/>
    </row>
    <row r="4" spans="2:12" x14ac:dyDescent="0.25">
      <c r="B4" s="132" t="s">
        <v>158</v>
      </c>
      <c r="C4" s="132" t="s">
        <v>38</v>
      </c>
      <c r="D4" s="20">
        <v>95</v>
      </c>
      <c r="E4" s="231"/>
    </row>
    <row r="5" spans="2:12" ht="15.75" thickBot="1" x14ac:dyDescent="0.3">
      <c r="B5" s="133" t="s">
        <v>91</v>
      </c>
      <c r="C5" s="133" t="s">
        <v>152</v>
      </c>
      <c r="D5" s="10">
        <v>95</v>
      </c>
      <c r="E5" s="232"/>
    </row>
    <row r="6" spans="2:12" x14ac:dyDescent="0.25">
      <c r="B6" s="134" t="s">
        <v>112</v>
      </c>
      <c r="C6" s="134" t="s">
        <v>150</v>
      </c>
      <c r="D6" s="12">
        <v>90</v>
      </c>
    </row>
    <row r="7" spans="2:12" x14ac:dyDescent="0.25">
      <c r="B7" s="135" t="s">
        <v>105</v>
      </c>
      <c r="C7" s="135" t="s">
        <v>86</v>
      </c>
      <c r="D7" s="11">
        <v>90</v>
      </c>
    </row>
    <row r="8" spans="2:12" x14ac:dyDescent="0.25">
      <c r="B8" s="135" t="s">
        <v>90</v>
      </c>
      <c r="C8" s="135" t="s">
        <v>152</v>
      </c>
      <c r="D8" s="11">
        <v>90</v>
      </c>
    </row>
    <row r="9" spans="2:12" x14ac:dyDescent="0.25">
      <c r="B9" s="136" t="s">
        <v>122</v>
      </c>
      <c r="C9" s="89" t="s">
        <v>153</v>
      </c>
      <c r="D9" s="13">
        <v>90</v>
      </c>
    </row>
    <row r="10" spans="2:12" x14ac:dyDescent="0.25">
      <c r="B10" s="137" t="s">
        <v>116</v>
      </c>
      <c r="C10" s="89" t="s">
        <v>81</v>
      </c>
      <c r="D10" s="13">
        <v>90</v>
      </c>
    </row>
    <row r="11" spans="2:12" x14ac:dyDescent="0.25">
      <c r="B11" s="89" t="s">
        <v>99</v>
      </c>
      <c r="C11" s="89" t="s">
        <v>40</v>
      </c>
      <c r="D11" s="13">
        <v>90</v>
      </c>
    </row>
    <row r="12" spans="2:12" ht="15.75" thickBot="1" x14ac:dyDescent="0.3">
      <c r="B12" s="90" t="s">
        <v>97</v>
      </c>
      <c r="C12" s="90" t="s">
        <v>79</v>
      </c>
      <c r="D12" s="14">
        <v>90</v>
      </c>
    </row>
    <row r="13" spans="2:12" x14ac:dyDescent="0.25">
      <c r="B13" s="138" t="s">
        <v>130</v>
      </c>
      <c r="C13" s="88" t="s">
        <v>88</v>
      </c>
      <c r="D13" s="15">
        <v>85</v>
      </c>
    </row>
    <row r="14" spans="2:12" x14ac:dyDescent="0.25">
      <c r="B14" s="89" t="s">
        <v>89</v>
      </c>
      <c r="C14" s="89" t="s">
        <v>152</v>
      </c>
      <c r="D14" s="13">
        <v>85</v>
      </c>
    </row>
    <row r="15" spans="2:12" x14ac:dyDescent="0.25">
      <c r="B15" s="89" t="s">
        <v>163</v>
      </c>
      <c r="C15" s="89" t="s">
        <v>37</v>
      </c>
      <c r="D15" s="13">
        <v>85</v>
      </c>
    </row>
    <row r="16" spans="2:12" ht="16.5" customHeight="1" thickBot="1" x14ac:dyDescent="0.3">
      <c r="B16" s="139" t="s">
        <v>131</v>
      </c>
      <c r="C16" s="90" t="s">
        <v>77</v>
      </c>
      <c r="D16" s="14">
        <v>85</v>
      </c>
    </row>
    <row r="17" spans="2:4" x14ac:dyDescent="0.25">
      <c r="B17" s="88" t="s">
        <v>94</v>
      </c>
      <c r="C17" s="88" t="s">
        <v>92</v>
      </c>
      <c r="D17" s="15">
        <v>80</v>
      </c>
    </row>
    <row r="18" spans="2:4" x14ac:dyDescent="0.25">
      <c r="B18" s="89" t="s">
        <v>93</v>
      </c>
      <c r="C18" s="89" t="s">
        <v>92</v>
      </c>
      <c r="D18" s="13">
        <v>80</v>
      </c>
    </row>
    <row r="19" spans="2:4" x14ac:dyDescent="0.25">
      <c r="B19" s="89" t="s">
        <v>157</v>
      </c>
      <c r="C19" s="89" t="s">
        <v>38</v>
      </c>
      <c r="D19" s="13">
        <v>80</v>
      </c>
    </row>
    <row r="20" spans="2:4" x14ac:dyDescent="0.25">
      <c r="B20" s="137" t="s">
        <v>117</v>
      </c>
      <c r="C20" s="89" t="s">
        <v>81</v>
      </c>
      <c r="D20" s="13">
        <v>80</v>
      </c>
    </row>
    <row r="21" spans="2:4" x14ac:dyDescent="0.25">
      <c r="B21" s="140" t="s">
        <v>129</v>
      </c>
      <c r="C21" s="89" t="s">
        <v>88</v>
      </c>
      <c r="D21" s="13">
        <v>80</v>
      </c>
    </row>
    <row r="22" spans="2:4" x14ac:dyDescent="0.25">
      <c r="B22" s="89" t="s">
        <v>106</v>
      </c>
      <c r="C22" s="89" t="s">
        <v>86</v>
      </c>
      <c r="D22" s="13">
        <v>80</v>
      </c>
    </row>
    <row r="23" spans="2:4" ht="15.75" thickBot="1" x14ac:dyDescent="0.3">
      <c r="B23" s="90" t="s">
        <v>107</v>
      </c>
      <c r="C23" s="90" t="s">
        <v>76</v>
      </c>
      <c r="D23" s="14">
        <v>80</v>
      </c>
    </row>
    <row r="24" spans="2:4" x14ac:dyDescent="0.25">
      <c r="B24" s="138" t="s">
        <v>142</v>
      </c>
      <c r="C24" s="88" t="s">
        <v>36</v>
      </c>
      <c r="D24" s="15">
        <v>75</v>
      </c>
    </row>
    <row r="25" spans="2:4" x14ac:dyDescent="0.25">
      <c r="B25" s="140" t="s">
        <v>125</v>
      </c>
      <c r="C25" s="89" t="s">
        <v>78</v>
      </c>
      <c r="D25" s="13">
        <v>75</v>
      </c>
    </row>
    <row r="26" spans="2:4" x14ac:dyDescent="0.25">
      <c r="B26" s="86" t="s">
        <v>98</v>
      </c>
      <c r="C26" s="86" t="s">
        <v>79</v>
      </c>
      <c r="D26" s="13">
        <v>75</v>
      </c>
    </row>
    <row r="27" spans="2:4" x14ac:dyDescent="0.25">
      <c r="B27" s="137" t="s">
        <v>118</v>
      </c>
      <c r="C27" s="89" t="s">
        <v>81</v>
      </c>
      <c r="D27" s="13">
        <v>75</v>
      </c>
    </row>
    <row r="28" spans="2:4" x14ac:dyDescent="0.25">
      <c r="B28" s="140" t="s">
        <v>141</v>
      </c>
      <c r="C28" s="89" t="s">
        <v>36</v>
      </c>
      <c r="D28" s="13">
        <v>75</v>
      </c>
    </row>
    <row r="29" spans="2:4" x14ac:dyDescent="0.25">
      <c r="B29" s="89" t="s">
        <v>111</v>
      </c>
      <c r="C29" s="89" t="s">
        <v>150</v>
      </c>
      <c r="D29" s="13">
        <v>75</v>
      </c>
    </row>
    <row r="30" spans="2:4" x14ac:dyDescent="0.25">
      <c r="B30" s="89" t="s">
        <v>148</v>
      </c>
      <c r="C30" s="89" t="s">
        <v>19</v>
      </c>
      <c r="D30" s="13">
        <v>75</v>
      </c>
    </row>
    <row r="31" spans="2:4" x14ac:dyDescent="0.25">
      <c r="B31" s="140" t="s">
        <v>135</v>
      </c>
      <c r="C31" s="89" t="s">
        <v>75</v>
      </c>
      <c r="D31" s="13">
        <v>75</v>
      </c>
    </row>
    <row r="32" spans="2:4" x14ac:dyDescent="0.25">
      <c r="B32" s="89" t="s">
        <v>95</v>
      </c>
      <c r="C32" s="89" t="s">
        <v>92</v>
      </c>
      <c r="D32" s="13">
        <v>75</v>
      </c>
    </row>
    <row r="33" spans="2:4" x14ac:dyDescent="0.25">
      <c r="B33" s="136" t="s">
        <v>120</v>
      </c>
      <c r="C33" s="89" t="s">
        <v>154</v>
      </c>
      <c r="D33" s="13">
        <v>75</v>
      </c>
    </row>
    <row r="34" spans="2:4" x14ac:dyDescent="0.25">
      <c r="B34" s="89" t="s">
        <v>102</v>
      </c>
      <c r="C34" s="89" t="s">
        <v>87</v>
      </c>
      <c r="D34" s="13">
        <v>75</v>
      </c>
    </row>
    <row r="35" spans="2:4" ht="15.75" thickBot="1" x14ac:dyDescent="0.3">
      <c r="B35" s="93" t="s">
        <v>133</v>
      </c>
      <c r="C35" s="90" t="s">
        <v>77</v>
      </c>
      <c r="D35" s="14">
        <v>75</v>
      </c>
    </row>
    <row r="36" spans="2:4" x14ac:dyDescent="0.25">
      <c r="B36" s="141" t="s">
        <v>124</v>
      </c>
      <c r="C36" s="88" t="s">
        <v>154</v>
      </c>
      <c r="D36" s="15">
        <v>70</v>
      </c>
    </row>
    <row r="37" spans="2:4" x14ac:dyDescent="0.25">
      <c r="B37" s="140" t="s">
        <v>143</v>
      </c>
      <c r="C37" s="89" t="s">
        <v>36</v>
      </c>
      <c r="D37" s="13">
        <v>70</v>
      </c>
    </row>
    <row r="38" spans="2:4" x14ac:dyDescent="0.25">
      <c r="B38" s="89" t="s">
        <v>109</v>
      </c>
      <c r="C38" s="89" t="s">
        <v>76</v>
      </c>
      <c r="D38" s="13">
        <v>70</v>
      </c>
    </row>
    <row r="39" spans="2:4" x14ac:dyDescent="0.25">
      <c r="B39" s="89" t="s">
        <v>113</v>
      </c>
      <c r="C39" s="89" t="s">
        <v>151</v>
      </c>
      <c r="D39" s="13">
        <v>70</v>
      </c>
    </row>
    <row r="40" spans="2:4" x14ac:dyDescent="0.25">
      <c r="B40" s="89" t="s">
        <v>115</v>
      </c>
      <c r="C40" s="89" t="s">
        <v>151</v>
      </c>
      <c r="D40" s="13">
        <v>70</v>
      </c>
    </row>
    <row r="41" spans="2:4" x14ac:dyDescent="0.25">
      <c r="B41" s="140" t="s">
        <v>134</v>
      </c>
      <c r="C41" s="89" t="s">
        <v>75</v>
      </c>
      <c r="D41" s="13">
        <v>70</v>
      </c>
    </row>
    <row r="42" spans="2:4" ht="15.75" thickBot="1" x14ac:dyDescent="0.3">
      <c r="B42" s="90" t="s">
        <v>96</v>
      </c>
      <c r="C42" s="90" t="s">
        <v>79</v>
      </c>
      <c r="D42" s="14">
        <v>70</v>
      </c>
    </row>
    <row r="43" spans="2:4" x14ac:dyDescent="0.25">
      <c r="B43" s="88" t="s">
        <v>110</v>
      </c>
      <c r="C43" s="88" t="s">
        <v>150</v>
      </c>
      <c r="D43" s="15">
        <v>65</v>
      </c>
    </row>
    <row r="44" spans="2:4" x14ac:dyDescent="0.25">
      <c r="B44" s="140" t="s">
        <v>126</v>
      </c>
      <c r="C44" s="89" t="s">
        <v>78</v>
      </c>
      <c r="D44" s="13">
        <v>65</v>
      </c>
    </row>
    <row r="45" spans="2:4" x14ac:dyDescent="0.25">
      <c r="B45" s="136" t="s">
        <v>123</v>
      </c>
      <c r="C45" s="89" t="s">
        <v>154</v>
      </c>
      <c r="D45" s="13">
        <v>65</v>
      </c>
    </row>
    <row r="46" spans="2:4" x14ac:dyDescent="0.25">
      <c r="B46" s="89" t="s">
        <v>147</v>
      </c>
      <c r="C46" s="89" t="s">
        <v>19</v>
      </c>
      <c r="D46" s="13">
        <v>65</v>
      </c>
    </row>
    <row r="47" spans="2:4" x14ac:dyDescent="0.25">
      <c r="B47" s="140" t="s">
        <v>127</v>
      </c>
      <c r="C47" s="89" t="s">
        <v>78</v>
      </c>
      <c r="D47" s="13">
        <v>65</v>
      </c>
    </row>
    <row r="48" spans="2:4" x14ac:dyDescent="0.25">
      <c r="B48" s="89" t="s">
        <v>149</v>
      </c>
      <c r="C48" s="89" t="s">
        <v>19</v>
      </c>
      <c r="D48" s="13">
        <v>65</v>
      </c>
    </row>
    <row r="49" spans="2:4" x14ac:dyDescent="0.25">
      <c r="B49" s="89" t="s">
        <v>156</v>
      </c>
      <c r="C49" s="89" t="s">
        <v>40</v>
      </c>
      <c r="D49" s="13">
        <v>65</v>
      </c>
    </row>
    <row r="50" spans="2:4" x14ac:dyDescent="0.25">
      <c r="B50" s="89" t="s">
        <v>159</v>
      </c>
      <c r="C50" s="89" t="s">
        <v>38</v>
      </c>
      <c r="D50" s="13">
        <v>65</v>
      </c>
    </row>
    <row r="51" spans="2:4" ht="15.75" thickBot="1" x14ac:dyDescent="0.3">
      <c r="B51" s="142" t="s">
        <v>136</v>
      </c>
      <c r="C51" s="90" t="s">
        <v>75</v>
      </c>
      <c r="D51" s="14">
        <v>65</v>
      </c>
    </row>
    <row r="52" spans="2:4" x14ac:dyDescent="0.25">
      <c r="B52" s="138" t="s">
        <v>128</v>
      </c>
      <c r="C52" s="88" t="s">
        <v>88</v>
      </c>
      <c r="D52" s="15">
        <v>60</v>
      </c>
    </row>
    <row r="53" spans="2:4" x14ac:dyDescent="0.25">
      <c r="B53" s="89" t="s">
        <v>100</v>
      </c>
      <c r="C53" s="89" t="s">
        <v>37</v>
      </c>
      <c r="D53" s="13">
        <v>60</v>
      </c>
    </row>
    <row r="54" spans="2:4" ht="16.5" thickBot="1" x14ac:dyDescent="0.3">
      <c r="B54" s="143" t="s">
        <v>132</v>
      </c>
      <c r="C54" s="90" t="s">
        <v>77</v>
      </c>
      <c r="D54" s="14">
        <v>60</v>
      </c>
    </row>
    <row r="55" spans="2:4" x14ac:dyDescent="0.25">
      <c r="B55" s="141" t="s">
        <v>121</v>
      </c>
      <c r="C55" s="88" t="s">
        <v>153</v>
      </c>
      <c r="D55" s="15">
        <v>55</v>
      </c>
    </row>
    <row r="56" spans="2:4" x14ac:dyDescent="0.25">
      <c r="B56" s="140" t="s">
        <v>138</v>
      </c>
      <c r="C56" s="89" t="s">
        <v>39</v>
      </c>
      <c r="D56" s="13">
        <v>55</v>
      </c>
    </row>
    <row r="57" spans="2:4" ht="15.75" thickBot="1" x14ac:dyDescent="0.3">
      <c r="B57" s="90" t="s">
        <v>114</v>
      </c>
      <c r="C57" s="90" t="s">
        <v>151</v>
      </c>
      <c r="D57" s="14">
        <v>55</v>
      </c>
    </row>
    <row r="58" spans="2:4" x14ac:dyDescent="0.25">
      <c r="B58" s="88" t="s">
        <v>160</v>
      </c>
      <c r="C58" s="88" t="s">
        <v>86</v>
      </c>
      <c r="D58" s="15">
        <v>50</v>
      </c>
    </row>
    <row r="59" spans="2:4" ht="15.75" thickBot="1" x14ac:dyDescent="0.3">
      <c r="B59" s="90" t="s">
        <v>101</v>
      </c>
      <c r="C59" s="90" t="s">
        <v>37</v>
      </c>
      <c r="D59" s="14">
        <v>50</v>
      </c>
    </row>
    <row r="60" spans="2:4" x14ac:dyDescent="0.25">
      <c r="B60" s="88" t="s">
        <v>104</v>
      </c>
      <c r="C60" s="88" t="s">
        <v>87</v>
      </c>
      <c r="D60" s="15">
        <v>40</v>
      </c>
    </row>
    <row r="61" spans="2:4" ht="15.75" thickBot="1" x14ac:dyDescent="0.3">
      <c r="B61" s="90" t="s">
        <v>144</v>
      </c>
      <c r="C61" s="90" t="s">
        <v>80</v>
      </c>
      <c r="D61" s="14">
        <v>40</v>
      </c>
    </row>
    <row r="62" spans="2:4" x14ac:dyDescent="0.25">
      <c r="B62" s="88" t="s">
        <v>108</v>
      </c>
      <c r="C62" s="88" t="s">
        <v>76</v>
      </c>
      <c r="D62" s="15">
        <v>30</v>
      </c>
    </row>
    <row r="63" spans="2:4" x14ac:dyDescent="0.25">
      <c r="B63" s="140" t="s">
        <v>139</v>
      </c>
      <c r="C63" s="89" t="s">
        <v>39</v>
      </c>
      <c r="D63" s="13">
        <v>30</v>
      </c>
    </row>
    <row r="64" spans="2:4" ht="15.75" thickBot="1" x14ac:dyDescent="0.3">
      <c r="B64" s="90" t="s">
        <v>140</v>
      </c>
      <c r="C64" s="90" t="s">
        <v>40</v>
      </c>
      <c r="D64" s="14">
        <v>30</v>
      </c>
    </row>
    <row r="65" spans="2:4" ht="15.75" thickBot="1" x14ac:dyDescent="0.3">
      <c r="B65" s="144" t="s">
        <v>145</v>
      </c>
      <c r="C65" s="144" t="s">
        <v>80</v>
      </c>
      <c r="D65" s="16">
        <v>25</v>
      </c>
    </row>
    <row r="66" spans="2:4" ht="15.75" thickBot="1" x14ac:dyDescent="0.3">
      <c r="B66" s="145" t="s">
        <v>137</v>
      </c>
      <c r="C66" s="144" t="s">
        <v>39</v>
      </c>
      <c r="D66" s="16">
        <v>15</v>
      </c>
    </row>
    <row r="67" spans="2:4" ht="15.75" thickBot="1" x14ac:dyDescent="0.3">
      <c r="B67" s="124" t="s">
        <v>146</v>
      </c>
      <c r="C67" s="91" t="s">
        <v>80</v>
      </c>
      <c r="D67" s="17">
        <v>10</v>
      </c>
    </row>
    <row r="68" spans="2:4" ht="15.75" thickBot="1" x14ac:dyDescent="0.3">
      <c r="B68" s="87" t="s">
        <v>103</v>
      </c>
      <c r="C68" s="146" t="s">
        <v>87</v>
      </c>
      <c r="D68" s="9">
        <v>5</v>
      </c>
    </row>
  </sheetData>
  <mergeCells count="4">
    <mergeCell ref="F3:L3"/>
    <mergeCell ref="E3:E5"/>
    <mergeCell ref="B1:B2"/>
    <mergeCell ref="C1:C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8"/>
  <sheetViews>
    <sheetView workbookViewId="0">
      <selection activeCell="L29" sqref="L29"/>
    </sheetView>
  </sheetViews>
  <sheetFormatPr defaultRowHeight="15" x14ac:dyDescent="0.25"/>
  <cols>
    <col min="2" max="2" width="20.5703125" bestFit="1" customWidth="1"/>
    <col min="3" max="3" width="15.7109375" bestFit="1" customWidth="1"/>
    <col min="4" max="4" width="17.140625" customWidth="1"/>
    <col min="5" max="5" width="10" customWidth="1"/>
  </cols>
  <sheetData>
    <row r="1" spans="2:12" ht="15.75" thickBot="1" x14ac:dyDescent="0.3">
      <c r="B1" s="233" t="s">
        <v>29</v>
      </c>
      <c r="C1" s="233" t="s">
        <v>30</v>
      </c>
      <c r="D1" s="19" t="s">
        <v>35</v>
      </c>
    </row>
    <row r="2" spans="2:12" ht="15.75" thickBot="1" x14ac:dyDescent="0.3">
      <c r="B2" s="234"/>
      <c r="C2" s="235"/>
      <c r="D2" s="162" t="s">
        <v>161</v>
      </c>
    </row>
    <row r="3" spans="2:12" ht="15.75" thickBot="1" x14ac:dyDescent="0.3">
      <c r="B3" s="157" t="s">
        <v>90</v>
      </c>
      <c r="C3" s="157" t="s">
        <v>152</v>
      </c>
      <c r="D3" s="161">
        <v>95</v>
      </c>
      <c r="E3" s="230" t="s">
        <v>168</v>
      </c>
      <c r="F3" s="227" t="s">
        <v>174</v>
      </c>
      <c r="G3" s="228"/>
      <c r="H3" s="228"/>
      <c r="I3" s="228"/>
      <c r="J3" s="228"/>
      <c r="K3" s="228"/>
      <c r="L3" s="229"/>
    </row>
    <row r="4" spans="2:12" ht="15.75" thickBot="1" x14ac:dyDescent="0.3">
      <c r="B4" s="159" t="s">
        <v>112</v>
      </c>
      <c r="C4" s="159" t="s">
        <v>150</v>
      </c>
      <c r="D4" s="160">
        <v>95</v>
      </c>
      <c r="E4" s="232"/>
    </row>
    <row r="5" spans="2:12" ht="15.75" thickBot="1" x14ac:dyDescent="0.3">
      <c r="B5" s="151" t="s">
        <v>105</v>
      </c>
      <c r="C5" s="151" t="s">
        <v>86</v>
      </c>
      <c r="D5" s="26">
        <v>90</v>
      </c>
    </row>
    <row r="6" spans="2:12" x14ac:dyDescent="0.25">
      <c r="B6" s="152" t="s">
        <v>119</v>
      </c>
      <c r="C6" s="132" t="s">
        <v>153</v>
      </c>
      <c r="D6" s="27">
        <v>85</v>
      </c>
    </row>
    <row r="7" spans="2:12" x14ac:dyDescent="0.25">
      <c r="B7" s="140" t="s">
        <v>142</v>
      </c>
      <c r="C7" s="89" t="s">
        <v>36</v>
      </c>
      <c r="D7" s="22">
        <v>85</v>
      </c>
    </row>
    <row r="8" spans="2:12" x14ac:dyDescent="0.25">
      <c r="B8" s="140" t="s">
        <v>125</v>
      </c>
      <c r="C8" s="89" t="s">
        <v>78</v>
      </c>
      <c r="D8" s="22">
        <v>85</v>
      </c>
    </row>
    <row r="9" spans="2:12" x14ac:dyDescent="0.25">
      <c r="B9" s="136" t="s">
        <v>122</v>
      </c>
      <c r="C9" s="89" t="s">
        <v>153</v>
      </c>
      <c r="D9" s="22">
        <v>85</v>
      </c>
    </row>
    <row r="10" spans="2:12" x14ac:dyDescent="0.25">
      <c r="B10" s="89" t="s">
        <v>89</v>
      </c>
      <c r="C10" s="89" t="s">
        <v>152</v>
      </c>
      <c r="D10" s="22">
        <v>85</v>
      </c>
    </row>
    <row r="11" spans="2:12" x14ac:dyDescent="0.25">
      <c r="B11" s="86" t="s">
        <v>98</v>
      </c>
      <c r="C11" s="86" t="s">
        <v>79</v>
      </c>
      <c r="D11" s="22">
        <v>85</v>
      </c>
    </row>
    <row r="12" spans="2:12" x14ac:dyDescent="0.25">
      <c r="B12" s="136" t="s">
        <v>124</v>
      </c>
      <c r="C12" s="89" t="s">
        <v>154</v>
      </c>
      <c r="D12" s="22">
        <v>85</v>
      </c>
    </row>
    <row r="13" spans="2:12" ht="15.75" thickBot="1" x14ac:dyDescent="0.3">
      <c r="B13" s="90" t="s">
        <v>93</v>
      </c>
      <c r="C13" s="90" t="s">
        <v>92</v>
      </c>
      <c r="D13" s="23">
        <v>85</v>
      </c>
    </row>
    <row r="14" spans="2:12" ht="15.75" x14ac:dyDescent="0.25">
      <c r="B14" s="153" t="s">
        <v>131</v>
      </c>
      <c r="C14" s="88" t="s">
        <v>77</v>
      </c>
      <c r="D14" s="24">
        <v>80</v>
      </c>
    </row>
    <row r="15" spans="2:12" x14ac:dyDescent="0.25">
      <c r="B15" s="89" t="s">
        <v>99</v>
      </c>
      <c r="C15" s="89" t="s">
        <v>40</v>
      </c>
      <c r="D15" s="22">
        <v>80</v>
      </c>
    </row>
    <row r="16" spans="2:12" x14ac:dyDescent="0.25">
      <c r="B16" s="89" t="s">
        <v>113</v>
      </c>
      <c r="C16" s="89" t="s">
        <v>151</v>
      </c>
      <c r="D16" s="22">
        <v>80</v>
      </c>
    </row>
    <row r="17" spans="2:4" ht="15.75" thickBot="1" x14ac:dyDescent="0.3">
      <c r="B17" s="142" t="s">
        <v>135</v>
      </c>
      <c r="C17" s="90" t="s">
        <v>75</v>
      </c>
      <c r="D17" s="23">
        <v>80</v>
      </c>
    </row>
    <row r="18" spans="2:4" x14ac:dyDescent="0.25">
      <c r="B18" s="88" t="s">
        <v>163</v>
      </c>
      <c r="C18" s="88" t="s">
        <v>37</v>
      </c>
      <c r="D18" s="24">
        <v>75</v>
      </c>
    </row>
    <row r="19" spans="2:4" x14ac:dyDescent="0.25">
      <c r="B19" s="89" t="s">
        <v>157</v>
      </c>
      <c r="C19" s="89" t="s">
        <v>38</v>
      </c>
      <c r="D19" s="22">
        <v>75</v>
      </c>
    </row>
    <row r="20" spans="2:4" x14ac:dyDescent="0.25">
      <c r="B20" s="137" t="s">
        <v>117</v>
      </c>
      <c r="C20" s="89" t="s">
        <v>81</v>
      </c>
      <c r="D20" s="22">
        <v>75</v>
      </c>
    </row>
    <row r="21" spans="2:4" x14ac:dyDescent="0.25">
      <c r="B21" s="89" t="s">
        <v>110</v>
      </c>
      <c r="C21" s="89" t="s">
        <v>150</v>
      </c>
      <c r="D21" s="22">
        <v>75</v>
      </c>
    </row>
    <row r="22" spans="2:4" x14ac:dyDescent="0.25">
      <c r="B22" s="140" t="s">
        <v>126</v>
      </c>
      <c r="C22" s="89" t="s">
        <v>78</v>
      </c>
      <c r="D22" s="22">
        <v>75</v>
      </c>
    </row>
    <row r="23" spans="2:4" x14ac:dyDescent="0.25">
      <c r="B23" s="136" t="s">
        <v>123</v>
      </c>
      <c r="C23" s="89" t="s">
        <v>154</v>
      </c>
      <c r="D23" s="22">
        <v>75</v>
      </c>
    </row>
    <row r="24" spans="2:4" x14ac:dyDescent="0.25">
      <c r="B24" s="89" t="s">
        <v>95</v>
      </c>
      <c r="C24" s="89" t="s">
        <v>92</v>
      </c>
      <c r="D24" s="22">
        <v>75</v>
      </c>
    </row>
    <row r="25" spans="2:4" ht="15.75" thickBot="1" x14ac:dyDescent="0.3">
      <c r="B25" s="90" t="s">
        <v>115</v>
      </c>
      <c r="C25" s="90" t="s">
        <v>151</v>
      </c>
      <c r="D25" s="23">
        <v>75</v>
      </c>
    </row>
    <row r="26" spans="2:4" x14ac:dyDescent="0.25">
      <c r="B26" s="138" t="s">
        <v>130</v>
      </c>
      <c r="C26" s="88" t="s">
        <v>88</v>
      </c>
      <c r="D26" s="24">
        <v>70</v>
      </c>
    </row>
    <row r="27" spans="2:4" x14ac:dyDescent="0.25">
      <c r="B27" s="135" t="s">
        <v>158</v>
      </c>
      <c r="C27" s="135" t="s">
        <v>38</v>
      </c>
      <c r="D27" s="21">
        <v>70</v>
      </c>
    </row>
    <row r="28" spans="2:4" x14ac:dyDescent="0.25">
      <c r="B28" s="135" t="s">
        <v>91</v>
      </c>
      <c r="C28" s="135" t="s">
        <v>152</v>
      </c>
      <c r="D28" s="21">
        <v>70</v>
      </c>
    </row>
    <row r="29" spans="2:4" x14ac:dyDescent="0.25">
      <c r="B29" s="137" t="s">
        <v>116</v>
      </c>
      <c r="C29" s="89" t="s">
        <v>81</v>
      </c>
      <c r="D29" s="22">
        <v>70</v>
      </c>
    </row>
    <row r="30" spans="2:4" x14ac:dyDescent="0.25">
      <c r="B30" s="137" t="s">
        <v>118</v>
      </c>
      <c r="C30" s="89" t="s">
        <v>81</v>
      </c>
      <c r="D30" s="22">
        <v>70</v>
      </c>
    </row>
    <row r="31" spans="2:4" x14ac:dyDescent="0.25">
      <c r="B31" s="140" t="s">
        <v>129</v>
      </c>
      <c r="C31" s="89" t="s">
        <v>88</v>
      </c>
      <c r="D31" s="22">
        <v>70</v>
      </c>
    </row>
    <row r="32" spans="2:4" x14ac:dyDescent="0.25">
      <c r="B32" s="140" t="s">
        <v>143</v>
      </c>
      <c r="C32" s="89" t="s">
        <v>36</v>
      </c>
      <c r="D32" s="22">
        <v>70</v>
      </c>
    </row>
    <row r="33" spans="2:4" x14ac:dyDescent="0.25">
      <c r="B33" s="89" t="s">
        <v>109</v>
      </c>
      <c r="C33" s="89" t="s">
        <v>76</v>
      </c>
      <c r="D33" s="22">
        <v>70</v>
      </c>
    </row>
    <row r="34" spans="2:4" ht="15.75" thickBot="1" x14ac:dyDescent="0.3">
      <c r="B34" s="154" t="s">
        <v>120</v>
      </c>
      <c r="C34" s="90" t="s">
        <v>154</v>
      </c>
      <c r="D34" s="23">
        <v>70</v>
      </c>
    </row>
    <row r="35" spans="2:4" x14ac:dyDescent="0.25">
      <c r="B35" s="88" t="s">
        <v>94</v>
      </c>
      <c r="C35" s="88" t="s">
        <v>92</v>
      </c>
      <c r="D35" s="24">
        <v>65</v>
      </c>
    </row>
    <row r="36" spans="2:4" x14ac:dyDescent="0.25">
      <c r="B36" s="136" t="s">
        <v>121</v>
      </c>
      <c r="C36" s="89" t="s">
        <v>153</v>
      </c>
      <c r="D36" s="22">
        <v>65</v>
      </c>
    </row>
    <row r="37" spans="2:4" x14ac:dyDescent="0.25">
      <c r="B37" s="89" t="s">
        <v>102</v>
      </c>
      <c r="C37" s="89" t="s">
        <v>87</v>
      </c>
      <c r="D37" s="22">
        <v>65</v>
      </c>
    </row>
    <row r="38" spans="2:4" x14ac:dyDescent="0.25">
      <c r="B38" s="140" t="s">
        <v>138</v>
      </c>
      <c r="C38" s="89" t="s">
        <v>39</v>
      </c>
      <c r="D38" s="22">
        <v>65</v>
      </c>
    </row>
    <row r="39" spans="2:4" x14ac:dyDescent="0.25">
      <c r="B39" s="89" t="s">
        <v>159</v>
      </c>
      <c r="C39" s="89" t="s">
        <v>38</v>
      </c>
      <c r="D39" s="22">
        <v>65</v>
      </c>
    </row>
    <row r="40" spans="2:4" ht="16.5" thickBot="1" x14ac:dyDescent="0.3">
      <c r="B40" s="143" t="s">
        <v>132</v>
      </c>
      <c r="C40" s="90" t="s">
        <v>77</v>
      </c>
      <c r="D40" s="23">
        <v>65</v>
      </c>
    </row>
    <row r="41" spans="2:4" x14ac:dyDescent="0.25">
      <c r="B41" s="88" t="s">
        <v>106</v>
      </c>
      <c r="C41" s="88" t="s">
        <v>86</v>
      </c>
      <c r="D41" s="24">
        <v>60</v>
      </c>
    </row>
    <row r="42" spans="2:4" x14ac:dyDescent="0.25">
      <c r="B42" s="89" t="s">
        <v>148</v>
      </c>
      <c r="C42" s="89" t="s">
        <v>19</v>
      </c>
      <c r="D42" s="22">
        <v>60</v>
      </c>
    </row>
    <row r="43" spans="2:4" x14ac:dyDescent="0.25">
      <c r="B43" s="140" t="s">
        <v>128</v>
      </c>
      <c r="C43" s="89" t="s">
        <v>88</v>
      </c>
      <c r="D43" s="22">
        <v>60</v>
      </c>
    </row>
    <row r="44" spans="2:4" x14ac:dyDescent="0.25">
      <c r="B44" s="89" t="s">
        <v>107</v>
      </c>
      <c r="C44" s="89" t="s">
        <v>76</v>
      </c>
      <c r="D44" s="22">
        <v>60</v>
      </c>
    </row>
    <row r="45" spans="2:4" ht="15.75" thickBot="1" x14ac:dyDescent="0.3">
      <c r="B45" s="142" t="s">
        <v>127</v>
      </c>
      <c r="C45" s="90" t="s">
        <v>78</v>
      </c>
      <c r="D45" s="23">
        <v>60</v>
      </c>
    </row>
    <row r="46" spans="2:4" x14ac:dyDescent="0.25">
      <c r="B46" s="138" t="s">
        <v>141</v>
      </c>
      <c r="C46" s="88" t="s">
        <v>36</v>
      </c>
      <c r="D46" s="24">
        <v>55</v>
      </c>
    </row>
    <row r="47" spans="2:4" x14ac:dyDescent="0.25">
      <c r="B47" s="89" t="s">
        <v>97</v>
      </c>
      <c r="C47" s="89" t="s">
        <v>79</v>
      </c>
      <c r="D47" s="22">
        <v>55</v>
      </c>
    </row>
    <row r="48" spans="2:4" x14ac:dyDescent="0.25">
      <c r="B48" s="89" t="s">
        <v>156</v>
      </c>
      <c r="C48" s="89" t="s">
        <v>40</v>
      </c>
      <c r="D48" s="22">
        <v>55</v>
      </c>
    </row>
    <row r="49" spans="2:4" x14ac:dyDescent="0.25">
      <c r="B49" s="92" t="s">
        <v>133</v>
      </c>
      <c r="C49" s="89" t="s">
        <v>77</v>
      </c>
      <c r="D49" s="22">
        <v>55</v>
      </c>
    </row>
    <row r="50" spans="2:4" x14ac:dyDescent="0.25">
      <c r="B50" s="89" t="s">
        <v>114</v>
      </c>
      <c r="C50" s="89" t="s">
        <v>151</v>
      </c>
      <c r="D50" s="22">
        <v>55</v>
      </c>
    </row>
    <row r="51" spans="2:4" ht="15.75" thickBot="1" x14ac:dyDescent="0.3">
      <c r="B51" s="90" t="s">
        <v>101</v>
      </c>
      <c r="C51" s="90" t="s">
        <v>37</v>
      </c>
      <c r="D51" s="23">
        <v>55</v>
      </c>
    </row>
    <row r="52" spans="2:4" x14ac:dyDescent="0.25">
      <c r="B52" s="88" t="s">
        <v>111</v>
      </c>
      <c r="C52" s="88" t="s">
        <v>150</v>
      </c>
      <c r="D52" s="24">
        <v>50</v>
      </c>
    </row>
    <row r="53" spans="2:4" x14ac:dyDescent="0.25">
      <c r="B53" s="89" t="s">
        <v>147</v>
      </c>
      <c r="C53" s="89" t="s">
        <v>19</v>
      </c>
      <c r="D53" s="22">
        <v>50</v>
      </c>
    </row>
    <row r="54" spans="2:4" x14ac:dyDescent="0.25">
      <c r="B54" s="89" t="s">
        <v>108</v>
      </c>
      <c r="C54" s="89" t="s">
        <v>76</v>
      </c>
      <c r="D54" s="22">
        <v>50</v>
      </c>
    </row>
    <row r="55" spans="2:4" x14ac:dyDescent="0.25">
      <c r="B55" s="140" t="s">
        <v>139</v>
      </c>
      <c r="C55" s="89" t="s">
        <v>39</v>
      </c>
      <c r="D55" s="22">
        <v>50</v>
      </c>
    </row>
    <row r="56" spans="2:4" x14ac:dyDescent="0.25">
      <c r="B56" s="89" t="s">
        <v>144</v>
      </c>
      <c r="C56" s="89" t="s">
        <v>80</v>
      </c>
      <c r="D56" s="22">
        <v>50</v>
      </c>
    </row>
    <row r="57" spans="2:4" ht="15.75" thickBot="1" x14ac:dyDescent="0.3">
      <c r="B57" s="142" t="s">
        <v>136</v>
      </c>
      <c r="C57" s="90" t="s">
        <v>75</v>
      </c>
      <c r="D57" s="23">
        <v>50</v>
      </c>
    </row>
    <row r="58" spans="2:4" ht="15.75" thickBot="1" x14ac:dyDescent="0.3">
      <c r="B58" s="145" t="s">
        <v>134</v>
      </c>
      <c r="C58" s="144" t="s">
        <v>75</v>
      </c>
      <c r="D58" s="25">
        <v>45</v>
      </c>
    </row>
    <row r="59" spans="2:4" x14ac:dyDescent="0.25">
      <c r="B59" s="88" t="s">
        <v>149</v>
      </c>
      <c r="C59" s="88" t="s">
        <v>19</v>
      </c>
      <c r="D59" s="24">
        <v>40</v>
      </c>
    </row>
    <row r="60" spans="2:4" ht="15.75" thickBot="1" x14ac:dyDescent="0.3">
      <c r="B60" s="90" t="s">
        <v>145</v>
      </c>
      <c r="C60" s="90" t="s">
        <v>80</v>
      </c>
      <c r="D60" s="23">
        <v>40</v>
      </c>
    </row>
    <row r="61" spans="2:4" x14ac:dyDescent="0.25">
      <c r="B61" s="88" t="s">
        <v>160</v>
      </c>
      <c r="C61" s="88" t="s">
        <v>86</v>
      </c>
      <c r="D61" s="24">
        <v>35</v>
      </c>
    </row>
    <row r="62" spans="2:4" ht="15.75" thickBot="1" x14ac:dyDescent="0.3">
      <c r="B62" s="90" t="s">
        <v>96</v>
      </c>
      <c r="C62" s="90" t="s">
        <v>79</v>
      </c>
      <c r="D62" s="23">
        <v>35</v>
      </c>
    </row>
    <row r="63" spans="2:4" ht="15.75" thickBot="1" x14ac:dyDescent="0.3">
      <c r="B63" s="144" t="s">
        <v>100</v>
      </c>
      <c r="C63" s="144" t="s">
        <v>37</v>
      </c>
      <c r="D63" s="25">
        <v>25</v>
      </c>
    </row>
    <row r="64" spans="2:4" ht="15.75" thickBot="1" x14ac:dyDescent="0.3">
      <c r="B64" s="144" t="s">
        <v>104</v>
      </c>
      <c r="C64" s="144" t="s">
        <v>87</v>
      </c>
      <c r="D64" s="25">
        <v>15</v>
      </c>
    </row>
    <row r="65" spans="2:4" x14ac:dyDescent="0.25">
      <c r="B65" s="88" t="s">
        <v>146</v>
      </c>
      <c r="C65" s="88" t="s">
        <v>80</v>
      </c>
      <c r="D65" s="24">
        <v>10</v>
      </c>
    </row>
    <row r="66" spans="2:4" x14ac:dyDescent="0.25">
      <c r="B66" s="89" t="s">
        <v>140</v>
      </c>
      <c r="C66" s="89" t="s">
        <v>40</v>
      </c>
      <c r="D66" s="22">
        <v>10</v>
      </c>
    </row>
    <row r="67" spans="2:4" ht="15.75" thickBot="1" x14ac:dyDescent="0.3">
      <c r="B67" s="142" t="s">
        <v>137</v>
      </c>
      <c r="C67" s="90" t="s">
        <v>39</v>
      </c>
      <c r="D67" s="23">
        <v>10</v>
      </c>
    </row>
    <row r="68" spans="2:4" ht="15.75" thickBot="1" x14ac:dyDescent="0.3">
      <c r="B68" s="155" t="s">
        <v>103</v>
      </c>
      <c r="C68" s="155" t="s">
        <v>87</v>
      </c>
      <c r="D68" s="25">
        <v>5</v>
      </c>
    </row>
  </sheetData>
  <mergeCells count="4">
    <mergeCell ref="B1:B2"/>
    <mergeCell ref="E3:E4"/>
    <mergeCell ref="F3:L3"/>
    <mergeCell ref="C1:C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"/>
  <sheetViews>
    <sheetView workbookViewId="0">
      <selection activeCell="I12" sqref="I12"/>
    </sheetView>
  </sheetViews>
  <sheetFormatPr defaultRowHeight="15" x14ac:dyDescent="0.25"/>
  <cols>
    <col min="2" max="2" width="11.28515625" bestFit="1" customWidth="1"/>
    <col min="3" max="3" width="14.7109375" bestFit="1" customWidth="1"/>
    <col min="4" max="4" width="13.28515625" bestFit="1" customWidth="1"/>
  </cols>
  <sheetData>
    <row r="1" spans="2:15" ht="15.75" thickBot="1" x14ac:dyDescent="0.3"/>
    <row r="2" spans="2:15" ht="15.75" thickBot="1" x14ac:dyDescent="0.3">
      <c r="B2" s="204" t="s">
        <v>167</v>
      </c>
      <c r="C2" s="204" t="s">
        <v>29</v>
      </c>
      <c r="D2" s="204" t="s">
        <v>30</v>
      </c>
      <c r="E2" s="206" t="s">
        <v>35</v>
      </c>
      <c r="F2" s="207"/>
      <c r="G2" s="207"/>
      <c r="H2" s="207"/>
      <c r="I2" s="207"/>
      <c r="J2" s="207"/>
      <c r="K2" s="207"/>
      <c r="L2" s="207"/>
      <c r="M2" s="207"/>
      <c r="N2" s="208"/>
    </row>
    <row r="3" spans="2:15" ht="30.75" thickBot="1" x14ac:dyDescent="0.3">
      <c r="B3" s="205"/>
      <c r="C3" s="205"/>
      <c r="D3" s="205"/>
      <c r="E3" s="120" t="s">
        <v>162</v>
      </c>
      <c r="F3" s="114" t="s">
        <v>161</v>
      </c>
      <c r="G3" s="114" t="s">
        <v>31</v>
      </c>
      <c r="H3" s="115" t="s">
        <v>32</v>
      </c>
      <c r="I3" s="111" t="s">
        <v>164</v>
      </c>
      <c r="J3" s="116" t="s">
        <v>33</v>
      </c>
      <c r="K3" s="117" t="s">
        <v>34</v>
      </c>
      <c r="L3" s="113" t="s">
        <v>165</v>
      </c>
      <c r="M3" s="118" t="s">
        <v>172</v>
      </c>
      <c r="N3" s="119" t="s">
        <v>173</v>
      </c>
    </row>
    <row r="4" spans="2:15" ht="15.75" thickBot="1" x14ac:dyDescent="0.3">
      <c r="B4" s="34" t="s">
        <v>63</v>
      </c>
      <c r="C4" s="6" t="s">
        <v>98</v>
      </c>
      <c r="D4" s="6" t="s">
        <v>79</v>
      </c>
      <c r="E4" s="6">
        <v>75</v>
      </c>
      <c r="F4" s="6">
        <v>85</v>
      </c>
      <c r="G4" s="6">
        <v>50</v>
      </c>
      <c r="H4" s="65">
        <v>35</v>
      </c>
      <c r="I4" s="62">
        <f t="shared" ref="I4:I5" si="0">E4+F4+G4+H4</f>
        <v>245</v>
      </c>
      <c r="J4" s="83">
        <v>64</v>
      </c>
      <c r="K4" s="65">
        <v>92</v>
      </c>
      <c r="L4" s="62">
        <f t="shared" ref="L4:L5" si="1">J4+K4</f>
        <v>156</v>
      </c>
      <c r="M4" s="101">
        <f t="shared" ref="M4:M5" si="2">I4+L4</f>
        <v>401</v>
      </c>
      <c r="N4" s="62">
        <v>1</v>
      </c>
      <c r="O4" s="163" t="s">
        <v>169</v>
      </c>
    </row>
    <row r="5" spans="2:15" ht="15.75" thickBot="1" x14ac:dyDescent="0.3">
      <c r="B5" s="34" t="s">
        <v>84</v>
      </c>
      <c r="C5" s="6" t="s">
        <v>103</v>
      </c>
      <c r="D5" s="6" t="s">
        <v>87</v>
      </c>
      <c r="E5" s="6">
        <v>5</v>
      </c>
      <c r="F5" s="6">
        <v>5</v>
      </c>
      <c r="G5" s="6">
        <v>20</v>
      </c>
      <c r="H5" s="65">
        <v>25</v>
      </c>
      <c r="I5" s="62">
        <f t="shared" si="0"/>
        <v>55</v>
      </c>
      <c r="J5" s="83">
        <v>55</v>
      </c>
      <c r="K5" s="65">
        <v>65</v>
      </c>
      <c r="L5" s="62">
        <f t="shared" si="1"/>
        <v>120</v>
      </c>
      <c r="M5" s="101">
        <f t="shared" si="2"/>
        <v>175</v>
      </c>
      <c r="N5" s="62">
        <v>1</v>
      </c>
      <c r="O5" s="163" t="s">
        <v>170</v>
      </c>
    </row>
  </sheetData>
  <mergeCells count="4">
    <mergeCell ref="B2:B3"/>
    <mergeCell ref="C2:C3"/>
    <mergeCell ref="D2:D3"/>
    <mergeCell ref="E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Klayfikacja drużynowa</vt:lpstr>
      <vt:lpstr>Klasyfikacja indywid.</vt:lpstr>
      <vt:lpstr>Kula indyw.</vt:lpstr>
      <vt:lpstr>Śrut indyw.</vt:lpstr>
      <vt:lpstr>Puchar najlepszy krąg</vt:lpstr>
      <vt:lpstr>Puchar najlepszy trap</vt:lpstr>
      <vt:lpstr>Kategoria Dian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Woźniak</dc:creator>
  <cp:lastModifiedBy>Jan Fiderewicz</cp:lastModifiedBy>
  <cp:lastPrinted>2018-09-20T05:47:31Z</cp:lastPrinted>
  <dcterms:created xsi:type="dcterms:W3CDTF">2018-07-24T05:31:47Z</dcterms:created>
  <dcterms:modified xsi:type="dcterms:W3CDTF">2018-11-15T11:02:29Z</dcterms:modified>
</cp:coreProperties>
</file>